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stateofwa-my.sharepoint.com/personal/jazmine_hutchins_oic_wa_gov/Documents/Web Services/"/>
    </mc:Choice>
  </mc:AlternateContent>
  <xr:revisionPtr revIDLastSave="1" documentId="8_{69319DE1-DAD1-47BA-BE93-E5076AF9D210}" xr6:coauthVersionLast="47" xr6:coauthVersionMax="47" xr10:uidLastSave="{57961788-1BC7-4196-960B-730B7FAAD23A}"/>
  <bookViews>
    <workbookView xWindow="780" yWindow="780" windowWidth="21600" windowHeight="11385" xr2:uid="{00000000-000D-0000-FFFF-FFFF00000000}"/>
  </bookViews>
  <sheets>
    <sheet name="General Information" sheetId="1" r:id="rId1"/>
    <sheet name="PD" sheetId="2" r:id="rId2"/>
    <sheet name="BI" sheetId="3" r:id="rId3"/>
    <sheet name="UMPD" sheetId="4" r:id="rId4"/>
    <sheet name="UMBI" sheetId="9" r:id="rId5"/>
    <sheet name="PIP" sheetId="10" r:id="rId6"/>
    <sheet name="MP" sheetId="11" r:id="rId7"/>
    <sheet name="COMP" sheetId="12" r:id="rId8"/>
    <sheet name="COLL" sheetId="13" r:id="rId9"/>
  </sheets>
  <definedNames>
    <definedName name="Company_Name">'General Information'!$C$25</definedName>
    <definedName name="Evaluation_Date">'General Information'!$C$26</definedName>
    <definedName name="Number_of_development_periods">'General Information'!$C$21</definedName>
    <definedName name="Number_of_exposure_periods">'General Information'!$C$17</definedName>
    <definedName name="Starting_period_in_months">'General Information'!$C$22</definedName>
    <definedName name="Year_of_first_exposure_period">'General Information'!$C$18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2"/>
  <c r="A2" i="11"/>
  <c r="A2" i="10"/>
  <c r="A2" i="9"/>
  <c r="A2" i="4"/>
  <c r="A2" i="2"/>
  <c r="A2" i="3"/>
  <c r="O70" i="13"/>
  <c r="A70" i="13"/>
  <c r="O70" i="12"/>
  <c r="A70" i="12"/>
  <c r="O70" i="11"/>
  <c r="A70" i="11"/>
  <c r="O70" i="10"/>
  <c r="A70" i="10"/>
  <c r="O70" i="9"/>
  <c r="A70" i="9"/>
  <c r="O70" i="4"/>
  <c r="A70" i="4"/>
  <c r="O70" i="2"/>
  <c r="A70" i="2"/>
  <c r="O70" i="3"/>
  <c r="A70" i="3"/>
  <c r="O68" i="13"/>
  <c r="N68" i="13"/>
  <c r="M68" i="13"/>
  <c r="L68" i="13"/>
  <c r="K68" i="13"/>
  <c r="J68" i="13"/>
  <c r="I68" i="13"/>
  <c r="H68" i="13"/>
  <c r="G68" i="13"/>
  <c r="F68" i="13"/>
  <c r="E68" i="13"/>
  <c r="D68" i="13"/>
  <c r="C68" i="13"/>
  <c r="O67" i="13"/>
  <c r="N67" i="13"/>
  <c r="M67" i="13"/>
  <c r="L67" i="13"/>
  <c r="K67" i="13"/>
  <c r="J67" i="13"/>
  <c r="I67" i="13"/>
  <c r="H67" i="13"/>
  <c r="G67" i="13"/>
  <c r="F67" i="13"/>
  <c r="E67" i="13"/>
  <c r="D67" i="13"/>
  <c r="C67" i="13"/>
  <c r="O66" i="13"/>
  <c r="N66" i="13"/>
  <c r="M66" i="13"/>
  <c r="L66" i="13"/>
  <c r="K66" i="13"/>
  <c r="J66" i="13"/>
  <c r="I66" i="13"/>
  <c r="H66" i="13"/>
  <c r="G66" i="13"/>
  <c r="F66" i="13"/>
  <c r="E66" i="13"/>
  <c r="D66" i="13"/>
  <c r="C66" i="13"/>
  <c r="O65" i="13"/>
  <c r="N65" i="13"/>
  <c r="M65" i="13"/>
  <c r="L65" i="13"/>
  <c r="K65" i="13"/>
  <c r="J65" i="13"/>
  <c r="I65" i="13"/>
  <c r="H65" i="13"/>
  <c r="G65" i="13"/>
  <c r="F65" i="13"/>
  <c r="E65" i="13"/>
  <c r="D65" i="13"/>
  <c r="C65" i="13"/>
  <c r="O64" i="13"/>
  <c r="N64" i="13"/>
  <c r="M64" i="13"/>
  <c r="L64" i="13"/>
  <c r="K64" i="13"/>
  <c r="J64" i="13"/>
  <c r="I64" i="13"/>
  <c r="H64" i="13"/>
  <c r="G64" i="13"/>
  <c r="F64" i="13"/>
  <c r="E64" i="13"/>
  <c r="D64" i="13"/>
  <c r="C64" i="13"/>
  <c r="O63" i="13"/>
  <c r="N63" i="13"/>
  <c r="M63" i="13"/>
  <c r="L63" i="13"/>
  <c r="K63" i="13"/>
  <c r="J63" i="13"/>
  <c r="I63" i="13"/>
  <c r="H63" i="13"/>
  <c r="G63" i="13"/>
  <c r="F63" i="13"/>
  <c r="E63" i="13"/>
  <c r="D63" i="13"/>
  <c r="C63" i="13"/>
  <c r="O62" i="13"/>
  <c r="N62" i="13"/>
  <c r="M62" i="13"/>
  <c r="L62" i="13"/>
  <c r="K62" i="13"/>
  <c r="J62" i="13"/>
  <c r="I62" i="13"/>
  <c r="H62" i="13"/>
  <c r="G62" i="13"/>
  <c r="F62" i="13"/>
  <c r="E62" i="13"/>
  <c r="D62" i="13"/>
  <c r="C62" i="13"/>
  <c r="O61" i="13"/>
  <c r="N61" i="13"/>
  <c r="M61" i="13"/>
  <c r="L61" i="13"/>
  <c r="K61" i="13"/>
  <c r="J61" i="13"/>
  <c r="I61" i="13"/>
  <c r="H61" i="13"/>
  <c r="G61" i="13"/>
  <c r="F61" i="13"/>
  <c r="E61" i="13"/>
  <c r="D61" i="13"/>
  <c r="C61" i="13"/>
  <c r="O60" i="13"/>
  <c r="N60" i="13"/>
  <c r="M60" i="13"/>
  <c r="L60" i="13"/>
  <c r="K60" i="13"/>
  <c r="J60" i="13"/>
  <c r="I60" i="13"/>
  <c r="H60" i="13"/>
  <c r="G60" i="13"/>
  <c r="F60" i="13"/>
  <c r="E60" i="13"/>
  <c r="D60" i="13"/>
  <c r="C60" i="13"/>
  <c r="O59" i="13"/>
  <c r="N59" i="13"/>
  <c r="M59" i="13"/>
  <c r="L59" i="13"/>
  <c r="K59" i="13"/>
  <c r="J59" i="13"/>
  <c r="I59" i="13"/>
  <c r="H59" i="13"/>
  <c r="G59" i="13"/>
  <c r="F59" i="13"/>
  <c r="E59" i="13"/>
  <c r="D59" i="13"/>
  <c r="C59" i="13"/>
  <c r="O58" i="13"/>
  <c r="N58" i="13"/>
  <c r="M58" i="13"/>
  <c r="L58" i="13"/>
  <c r="K58" i="13"/>
  <c r="J58" i="13"/>
  <c r="I58" i="13"/>
  <c r="H58" i="13"/>
  <c r="G58" i="13"/>
  <c r="F58" i="13"/>
  <c r="E58" i="13"/>
  <c r="D58" i="13"/>
  <c r="C58" i="13"/>
  <c r="O57" i="13"/>
  <c r="N57" i="13"/>
  <c r="M57" i="13"/>
  <c r="L57" i="13"/>
  <c r="K57" i="13"/>
  <c r="J57" i="13"/>
  <c r="I57" i="13"/>
  <c r="H57" i="13"/>
  <c r="G57" i="13"/>
  <c r="F57" i="13"/>
  <c r="E57" i="13"/>
  <c r="D57" i="13"/>
  <c r="C57" i="13"/>
  <c r="O56" i="13"/>
  <c r="N56" i="13"/>
  <c r="M56" i="13"/>
  <c r="L56" i="13"/>
  <c r="K56" i="13"/>
  <c r="J56" i="13"/>
  <c r="I56" i="13"/>
  <c r="H56" i="13"/>
  <c r="G56" i="13"/>
  <c r="F56" i="13"/>
  <c r="E56" i="13"/>
  <c r="D56" i="13"/>
  <c r="C56" i="13"/>
  <c r="B56" i="13"/>
  <c r="B57" i="13" s="1"/>
  <c r="B58" i="13" s="1"/>
  <c r="B59" i="13" s="1"/>
  <c r="B60" i="13" s="1"/>
  <c r="B61" i="13" s="1"/>
  <c r="B62" i="13" s="1"/>
  <c r="B63" i="13" s="1"/>
  <c r="B64" i="13" s="1"/>
  <c r="B65" i="13" s="1"/>
  <c r="B66" i="13" s="1"/>
  <c r="B67" i="13" s="1"/>
  <c r="B68" i="13" s="1"/>
  <c r="C55" i="13"/>
  <c r="D55" i="13" s="1"/>
  <c r="E55" i="13" s="1"/>
  <c r="F55" i="13" s="1"/>
  <c r="G55" i="13" s="1"/>
  <c r="H55" i="13" s="1"/>
  <c r="I55" i="13" s="1"/>
  <c r="J55" i="13" s="1"/>
  <c r="K55" i="13" s="1"/>
  <c r="L55" i="13" s="1"/>
  <c r="M55" i="13" s="1"/>
  <c r="N55" i="13" s="1"/>
  <c r="O55" i="13" s="1"/>
  <c r="B54" i="13"/>
  <c r="B40" i="13"/>
  <c r="B41" i="13" s="1"/>
  <c r="B42" i="13" s="1"/>
  <c r="B43" i="13" s="1"/>
  <c r="B44" i="13" s="1"/>
  <c r="B45" i="13" s="1"/>
  <c r="B46" i="13" s="1"/>
  <c r="B47" i="13" s="1"/>
  <c r="B48" i="13" s="1"/>
  <c r="B49" i="13" s="1"/>
  <c r="B50" i="13" s="1"/>
  <c r="B51" i="13" s="1"/>
  <c r="B52" i="13" s="1"/>
  <c r="C39" i="13"/>
  <c r="D39" i="13" s="1"/>
  <c r="E39" i="13" s="1"/>
  <c r="F39" i="13" s="1"/>
  <c r="G39" i="13" s="1"/>
  <c r="H39" i="13" s="1"/>
  <c r="I39" i="13" s="1"/>
  <c r="J39" i="13" s="1"/>
  <c r="K39" i="13" s="1"/>
  <c r="L39" i="13" s="1"/>
  <c r="M39" i="13" s="1"/>
  <c r="N39" i="13" s="1"/>
  <c r="O39" i="13" s="1"/>
  <c r="B38" i="13"/>
  <c r="B24" i="13"/>
  <c r="B25" i="13" s="1"/>
  <c r="B26" i="13" s="1"/>
  <c r="B27" i="13" s="1"/>
  <c r="B28" i="13" s="1"/>
  <c r="B29" i="13" s="1"/>
  <c r="B30" i="13" s="1"/>
  <c r="B31" i="13" s="1"/>
  <c r="B32" i="13" s="1"/>
  <c r="B33" i="13" s="1"/>
  <c r="B34" i="13" s="1"/>
  <c r="B35" i="13" s="1"/>
  <c r="B36" i="13" s="1"/>
  <c r="C23" i="13"/>
  <c r="D23" i="13" s="1"/>
  <c r="E23" i="13" s="1"/>
  <c r="F23" i="13" s="1"/>
  <c r="G23" i="13" s="1"/>
  <c r="H23" i="13" s="1"/>
  <c r="I23" i="13" s="1"/>
  <c r="J23" i="13" s="1"/>
  <c r="K23" i="13" s="1"/>
  <c r="L23" i="13" s="1"/>
  <c r="M23" i="13" s="1"/>
  <c r="N23" i="13" s="1"/>
  <c r="O23" i="13" s="1"/>
  <c r="B22" i="13"/>
  <c r="B8" i="13"/>
  <c r="B9" i="13" s="1"/>
  <c r="B10" i="13" s="1"/>
  <c r="B11" i="13" s="1"/>
  <c r="B12" i="13" s="1"/>
  <c r="B13" i="13" s="1"/>
  <c r="B14" i="13" s="1"/>
  <c r="B15" i="13" s="1"/>
  <c r="B16" i="13" s="1"/>
  <c r="B17" i="13" s="1"/>
  <c r="B18" i="13" s="1"/>
  <c r="B19" i="13" s="1"/>
  <c r="B20" i="13" s="1"/>
  <c r="C7" i="13"/>
  <c r="D7" i="13" s="1"/>
  <c r="E7" i="13" s="1"/>
  <c r="F7" i="13" s="1"/>
  <c r="G7" i="13" s="1"/>
  <c r="H7" i="13" s="1"/>
  <c r="I7" i="13" s="1"/>
  <c r="J7" i="13" s="1"/>
  <c r="K7" i="13" s="1"/>
  <c r="L7" i="13" s="1"/>
  <c r="M7" i="13" s="1"/>
  <c r="N7" i="13" s="1"/>
  <c r="O7" i="13" s="1"/>
  <c r="B6" i="13"/>
  <c r="B3" i="13"/>
  <c r="O68" i="12"/>
  <c r="N68" i="12"/>
  <c r="M68" i="12"/>
  <c r="L68" i="12"/>
  <c r="K68" i="12"/>
  <c r="J68" i="12"/>
  <c r="I68" i="12"/>
  <c r="H68" i="12"/>
  <c r="G68" i="12"/>
  <c r="F68" i="12"/>
  <c r="E68" i="12"/>
  <c r="D68" i="12"/>
  <c r="C68" i="12"/>
  <c r="O67" i="12"/>
  <c r="N67" i="12"/>
  <c r="M67" i="12"/>
  <c r="L67" i="12"/>
  <c r="K67" i="12"/>
  <c r="J67" i="12"/>
  <c r="I67" i="12"/>
  <c r="H67" i="12"/>
  <c r="G67" i="12"/>
  <c r="F67" i="12"/>
  <c r="E67" i="12"/>
  <c r="D67" i="12"/>
  <c r="C67" i="12"/>
  <c r="O66" i="12"/>
  <c r="N66" i="12"/>
  <c r="M66" i="12"/>
  <c r="L66" i="12"/>
  <c r="K66" i="12"/>
  <c r="J66" i="12"/>
  <c r="I66" i="12"/>
  <c r="H66" i="12"/>
  <c r="G66" i="12"/>
  <c r="F66" i="12"/>
  <c r="E66" i="12"/>
  <c r="D66" i="12"/>
  <c r="C66" i="12"/>
  <c r="O65" i="12"/>
  <c r="N65" i="12"/>
  <c r="M65" i="12"/>
  <c r="L65" i="12"/>
  <c r="K65" i="12"/>
  <c r="J65" i="12"/>
  <c r="I65" i="12"/>
  <c r="H65" i="12"/>
  <c r="G65" i="12"/>
  <c r="F65" i="12"/>
  <c r="E65" i="12"/>
  <c r="D65" i="12"/>
  <c r="C65" i="12"/>
  <c r="O64" i="12"/>
  <c r="N64" i="12"/>
  <c r="M64" i="12"/>
  <c r="L64" i="12"/>
  <c r="K64" i="12"/>
  <c r="J64" i="12"/>
  <c r="I64" i="12"/>
  <c r="H64" i="12"/>
  <c r="G64" i="12"/>
  <c r="F64" i="12"/>
  <c r="E64" i="12"/>
  <c r="D64" i="12"/>
  <c r="C64" i="12"/>
  <c r="O63" i="12"/>
  <c r="N63" i="12"/>
  <c r="M63" i="12"/>
  <c r="L63" i="12"/>
  <c r="K63" i="12"/>
  <c r="J63" i="12"/>
  <c r="I63" i="12"/>
  <c r="H63" i="12"/>
  <c r="G63" i="12"/>
  <c r="F63" i="12"/>
  <c r="E63" i="12"/>
  <c r="D63" i="12"/>
  <c r="C63" i="12"/>
  <c r="O62" i="12"/>
  <c r="N62" i="12"/>
  <c r="M62" i="12"/>
  <c r="L62" i="12"/>
  <c r="K62" i="12"/>
  <c r="J62" i="12"/>
  <c r="I62" i="12"/>
  <c r="H62" i="12"/>
  <c r="G62" i="12"/>
  <c r="F62" i="12"/>
  <c r="E62" i="12"/>
  <c r="D62" i="12"/>
  <c r="C62" i="12"/>
  <c r="O61" i="12"/>
  <c r="N61" i="12"/>
  <c r="M61" i="12"/>
  <c r="L61" i="12"/>
  <c r="K61" i="12"/>
  <c r="J61" i="12"/>
  <c r="I61" i="12"/>
  <c r="H61" i="12"/>
  <c r="G61" i="12"/>
  <c r="F61" i="12"/>
  <c r="E61" i="12"/>
  <c r="D61" i="12"/>
  <c r="C61" i="12"/>
  <c r="O60" i="12"/>
  <c r="N60" i="12"/>
  <c r="M60" i="12"/>
  <c r="L60" i="12"/>
  <c r="K60" i="12"/>
  <c r="J60" i="12"/>
  <c r="I60" i="12"/>
  <c r="H60" i="12"/>
  <c r="G60" i="12"/>
  <c r="F60" i="12"/>
  <c r="E60" i="12"/>
  <c r="D60" i="12"/>
  <c r="C60" i="12"/>
  <c r="O59" i="12"/>
  <c r="N59" i="12"/>
  <c r="M59" i="12"/>
  <c r="L59" i="12"/>
  <c r="K59" i="12"/>
  <c r="J59" i="12"/>
  <c r="I59" i="12"/>
  <c r="H59" i="12"/>
  <c r="G59" i="12"/>
  <c r="F59" i="12"/>
  <c r="E59" i="12"/>
  <c r="D59" i="12"/>
  <c r="C59" i="12"/>
  <c r="O58" i="12"/>
  <c r="N58" i="12"/>
  <c r="M58" i="12"/>
  <c r="L58" i="12"/>
  <c r="K58" i="12"/>
  <c r="J58" i="12"/>
  <c r="I58" i="12"/>
  <c r="H58" i="12"/>
  <c r="G58" i="12"/>
  <c r="F58" i="12"/>
  <c r="E58" i="12"/>
  <c r="D58" i="12"/>
  <c r="C58" i="12"/>
  <c r="O57" i="12"/>
  <c r="N57" i="12"/>
  <c r="M57" i="12"/>
  <c r="L57" i="12"/>
  <c r="K57" i="12"/>
  <c r="J57" i="12"/>
  <c r="I57" i="12"/>
  <c r="H57" i="12"/>
  <c r="G57" i="12"/>
  <c r="F57" i="12"/>
  <c r="E57" i="12"/>
  <c r="D57" i="12"/>
  <c r="C57" i="12"/>
  <c r="O56" i="12"/>
  <c r="N56" i="12"/>
  <c r="M56" i="12"/>
  <c r="L56" i="12"/>
  <c r="K56" i="12"/>
  <c r="J56" i="12"/>
  <c r="I56" i="12"/>
  <c r="H56" i="12"/>
  <c r="G56" i="12"/>
  <c r="F56" i="12"/>
  <c r="E56" i="12"/>
  <c r="D56" i="12"/>
  <c r="C56" i="12"/>
  <c r="B56" i="12"/>
  <c r="B57" i="12" s="1"/>
  <c r="B58" i="12" s="1"/>
  <c r="B59" i="12" s="1"/>
  <c r="B60" i="12" s="1"/>
  <c r="B61" i="12" s="1"/>
  <c r="B62" i="12" s="1"/>
  <c r="B63" i="12" s="1"/>
  <c r="B64" i="12" s="1"/>
  <c r="B65" i="12" s="1"/>
  <c r="B66" i="12" s="1"/>
  <c r="B67" i="12" s="1"/>
  <c r="B68" i="12" s="1"/>
  <c r="C55" i="12"/>
  <c r="D55" i="12" s="1"/>
  <c r="E55" i="12" s="1"/>
  <c r="F55" i="12" s="1"/>
  <c r="G55" i="12" s="1"/>
  <c r="H55" i="12" s="1"/>
  <c r="I55" i="12" s="1"/>
  <c r="J55" i="12" s="1"/>
  <c r="K55" i="12" s="1"/>
  <c r="L55" i="12" s="1"/>
  <c r="M55" i="12" s="1"/>
  <c r="N55" i="12" s="1"/>
  <c r="O55" i="12" s="1"/>
  <c r="B54" i="12"/>
  <c r="B40" i="12"/>
  <c r="B41" i="12" s="1"/>
  <c r="B42" i="12" s="1"/>
  <c r="B43" i="12" s="1"/>
  <c r="B44" i="12" s="1"/>
  <c r="B45" i="12" s="1"/>
  <c r="B46" i="12" s="1"/>
  <c r="B47" i="12" s="1"/>
  <c r="B48" i="12" s="1"/>
  <c r="B49" i="12" s="1"/>
  <c r="B50" i="12" s="1"/>
  <c r="B51" i="12" s="1"/>
  <c r="B52" i="12" s="1"/>
  <c r="C39" i="12"/>
  <c r="D39" i="12" s="1"/>
  <c r="E39" i="12" s="1"/>
  <c r="F39" i="12" s="1"/>
  <c r="G39" i="12" s="1"/>
  <c r="H39" i="12" s="1"/>
  <c r="I39" i="12" s="1"/>
  <c r="J39" i="12" s="1"/>
  <c r="K39" i="12" s="1"/>
  <c r="L39" i="12" s="1"/>
  <c r="M39" i="12" s="1"/>
  <c r="N39" i="12" s="1"/>
  <c r="O39" i="12" s="1"/>
  <c r="B38" i="12"/>
  <c r="B24" i="12"/>
  <c r="B25" i="12" s="1"/>
  <c r="B26" i="12" s="1"/>
  <c r="B27" i="12" s="1"/>
  <c r="B28" i="12" s="1"/>
  <c r="B29" i="12" s="1"/>
  <c r="B30" i="12" s="1"/>
  <c r="B31" i="12" s="1"/>
  <c r="B32" i="12" s="1"/>
  <c r="B33" i="12" s="1"/>
  <c r="B34" i="12" s="1"/>
  <c r="B35" i="12" s="1"/>
  <c r="B36" i="12" s="1"/>
  <c r="C23" i="12"/>
  <c r="D23" i="12" s="1"/>
  <c r="E23" i="12" s="1"/>
  <c r="F23" i="12" s="1"/>
  <c r="G23" i="12" s="1"/>
  <c r="H23" i="12" s="1"/>
  <c r="I23" i="12" s="1"/>
  <c r="J23" i="12" s="1"/>
  <c r="K23" i="12" s="1"/>
  <c r="L23" i="12" s="1"/>
  <c r="M23" i="12" s="1"/>
  <c r="N23" i="12" s="1"/>
  <c r="O23" i="12" s="1"/>
  <c r="B22" i="12"/>
  <c r="B8" i="12"/>
  <c r="B9" i="12" s="1"/>
  <c r="B10" i="12" s="1"/>
  <c r="B11" i="12" s="1"/>
  <c r="B12" i="12" s="1"/>
  <c r="B13" i="12" s="1"/>
  <c r="B14" i="12" s="1"/>
  <c r="B15" i="12" s="1"/>
  <c r="B16" i="12" s="1"/>
  <c r="B17" i="12" s="1"/>
  <c r="B18" i="12" s="1"/>
  <c r="B19" i="12" s="1"/>
  <c r="B20" i="12" s="1"/>
  <c r="C7" i="12"/>
  <c r="D7" i="12" s="1"/>
  <c r="E7" i="12" s="1"/>
  <c r="F7" i="12" s="1"/>
  <c r="G7" i="12" s="1"/>
  <c r="H7" i="12" s="1"/>
  <c r="I7" i="12" s="1"/>
  <c r="J7" i="12" s="1"/>
  <c r="K7" i="12" s="1"/>
  <c r="L7" i="12" s="1"/>
  <c r="M7" i="12" s="1"/>
  <c r="N7" i="12" s="1"/>
  <c r="O7" i="12" s="1"/>
  <c r="B6" i="12"/>
  <c r="B3" i="12"/>
  <c r="O68" i="11"/>
  <c r="N68" i="11"/>
  <c r="M68" i="11"/>
  <c r="L68" i="11"/>
  <c r="K68" i="11"/>
  <c r="J68" i="11"/>
  <c r="I68" i="11"/>
  <c r="H68" i="11"/>
  <c r="G68" i="11"/>
  <c r="F68" i="11"/>
  <c r="E68" i="11"/>
  <c r="D68" i="11"/>
  <c r="C68" i="11"/>
  <c r="O67" i="11"/>
  <c r="N67" i="11"/>
  <c r="M67" i="11"/>
  <c r="L67" i="11"/>
  <c r="K67" i="11"/>
  <c r="J67" i="11"/>
  <c r="I67" i="11"/>
  <c r="H67" i="11"/>
  <c r="G67" i="11"/>
  <c r="F67" i="11"/>
  <c r="E67" i="11"/>
  <c r="D67" i="11"/>
  <c r="C67" i="11"/>
  <c r="O66" i="11"/>
  <c r="N66" i="11"/>
  <c r="M66" i="11"/>
  <c r="L66" i="11"/>
  <c r="K66" i="11"/>
  <c r="J66" i="11"/>
  <c r="I66" i="11"/>
  <c r="H66" i="11"/>
  <c r="G66" i="11"/>
  <c r="F66" i="11"/>
  <c r="E66" i="11"/>
  <c r="D66" i="11"/>
  <c r="C66" i="11"/>
  <c r="O65" i="11"/>
  <c r="N65" i="11"/>
  <c r="M65" i="11"/>
  <c r="L65" i="11"/>
  <c r="K65" i="11"/>
  <c r="J65" i="11"/>
  <c r="I65" i="11"/>
  <c r="H65" i="11"/>
  <c r="G65" i="11"/>
  <c r="F65" i="11"/>
  <c r="E65" i="11"/>
  <c r="D65" i="11"/>
  <c r="C65" i="11"/>
  <c r="O64" i="11"/>
  <c r="N64" i="11"/>
  <c r="M64" i="11"/>
  <c r="L64" i="11"/>
  <c r="K64" i="11"/>
  <c r="J64" i="11"/>
  <c r="I64" i="11"/>
  <c r="H64" i="11"/>
  <c r="G64" i="11"/>
  <c r="F64" i="11"/>
  <c r="E64" i="11"/>
  <c r="D64" i="11"/>
  <c r="C64" i="11"/>
  <c r="O63" i="11"/>
  <c r="N63" i="11"/>
  <c r="M63" i="11"/>
  <c r="L63" i="11"/>
  <c r="K63" i="11"/>
  <c r="J63" i="11"/>
  <c r="I63" i="11"/>
  <c r="H63" i="11"/>
  <c r="G63" i="11"/>
  <c r="F63" i="11"/>
  <c r="E63" i="11"/>
  <c r="D63" i="11"/>
  <c r="C63" i="11"/>
  <c r="O62" i="11"/>
  <c r="N62" i="11"/>
  <c r="M62" i="11"/>
  <c r="L62" i="11"/>
  <c r="K62" i="11"/>
  <c r="J62" i="11"/>
  <c r="I62" i="11"/>
  <c r="H62" i="11"/>
  <c r="G62" i="11"/>
  <c r="F62" i="11"/>
  <c r="E62" i="11"/>
  <c r="D62" i="11"/>
  <c r="C62" i="11"/>
  <c r="O61" i="11"/>
  <c r="N61" i="11"/>
  <c r="M61" i="11"/>
  <c r="L61" i="11"/>
  <c r="K61" i="11"/>
  <c r="J61" i="11"/>
  <c r="I61" i="11"/>
  <c r="H61" i="11"/>
  <c r="G61" i="11"/>
  <c r="F61" i="11"/>
  <c r="E61" i="11"/>
  <c r="D61" i="11"/>
  <c r="C61" i="11"/>
  <c r="O60" i="11"/>
  <c r="N60" i="11"/>
  <c r="M60" i="11"/>
  <c r="L60" i="11"/>
  <c r="K60" i="11"/>
  <c r="J60" i="11"/>
  <c r="I60" i="11"/>
  <c r="H60" i="11"/>
  <c r="G60" i="11"/>
  <c r="F60" i="11"/>
  <c r="E60" i="11"/>
  <c r="D60" i="11"/>
  <c r="C60" i="11"/>
  <c r="O59" i="11"/>
  <c r="N59" i="11"/>
  <c r="M59" i="11"/>
  <c r="L59" i="11"/>
  <c r="K59" i="11"/>
  <c r="J59" i="11"/>
  <c r="I59" i="11"/>
  <c r="H59" i="11"/>
  <c r="G59" i="11"/>
  <c r="F59" i="11"/>
  <c r="E59" i="11"/>
  <c r="D59" i="11"/>
  <c r="C59" i="11"/>
  <c r="O58" i="11"/>
  <c r="N58" i="11"/>
  <c r="M58" i="11"/>
  <c r="L58" i="11"/>
  <c r="K58" i="11"/>
  <c r="J58" i="11"/>
  <c r="I58" i="11"/>
  <c r="H58" i="11"/>
  <c r="G58" i="11"/>
  <c r="F58" i="11"/>
  <c r="E58" i="11"/>
  <c r="D58" i="11"/>
  <c r="C58" i="11"/>
  <c r="O57" i="11"/>
  <c r="N57" i="11"/>
  <c r="M57" i="11"/>
  <c r="L57" i="11"/>
  <c r="K57" i="11"/>
  <c r="J57" i="11"/>
  <c r="I57" i="11"/>
  <c r="H57" i="11"/>
  <c r="G57" i="11"/>
  <c r="F57" i="11"/>
  <c r="E57" i="11"/>
  <c r="D57" i="11"/>
  <c r="C57" i="11"/>
  <c r="O56" i="11"/>
  <c r="N56" i="11"/>
  <c r="M56" i="11"/>
  <c r="L56" i="11"/>
  <c r="K56" i="11"/>
  <c r="J56" i="11"/>
  <c r="I56" i="11"/>
  <c r="H56" i="11"/>
  <c r="G56" i="11"/>
  <c r="F56" i="11"/>
  <c r="E56" i="11"/>
  <c r="D56" i="11"/>
  <c r="C56" i="11"/>
  <c r="B56" i="11"/>
  <c r="B57" i="11" s="1"/>
  <c r="B58" i="11" s="1"/>
  <c r="B59" i="11" s="1"/>
  <c r="B60" i="11" s="1"/>
  <c r="B61" i="11" s="1"/>
  <c r="B62" i="11" s="1"/>
  <c r="B63" i="11" s="1"/>
  <c r="B64" i="11" s="1"/>
  <c r="B65" i="11" s="1"/>
  <c r="B66" i="11" s="1"/>
  <c r="B67" i="11" s="1"/>
  <c r="B68" i="11" s="1"/>
  <c r="C55" i="11"/>
  <c r="D55" i="11" s="1"/>
  <c r="E55" i="11" s="1"/>
  <c r="F55" i="11" s="1"/>
  <c r="G55" i="11" s="1"/>
  <c r="H55" i="11" s="1"/>
  <c r="I55" i="11" s="1"/>
  <c r="J55" i="11" s="1"/>
  <c r="K55" i="11" s="1"/>
  <c r="L55" i="11" s="1"/>
  <c r="M55" i="11" s="1"/>
  <c r="N55" i="11" s="1"/>
  <c r="O55" i="11" s="1"/>
  <c r="B54" i="11"/>
  <c r="B40" i="11"/>
  <c r="B41" i="11" s="1"/>
  <c r="B42" i="11" s="1"/>
  <c r="B43" i="11" s="1"/>
  <c r="B44" i="11" s="1"/>
  <c r="B45" i="11" s="1"/>
  <c r="B46" i="11" s="1"/>
  <c r="B47" i="11" s="1"/>
  <c r="B48" i="11" s="1"/>
  <c r="B49" i="11" s="1"/>
  <c r="B50" i="11" s="1"/>
  <c r="B51" i="11" s="1"/>
  <c r="B52" i="11" s="1"/>
  <c r="C39" i="11"/>
  <c r="D39" i="11" s="1"/>
  <c r="E39" i="11" s="1"/>
  <c r="F39" i="11" s="1"/>
  <c r="G39" i="11" s="1"/>
  <c r="H39" i="11" s="1"/>
  <c r="I39" i="11" s="1"/>
  <c r="J39" i="11" s="1"/>
  <c r="K39" i="11" s="1"/>
  <c r="L39" i="11" s="1"/>
  <c r="M39" i="11" s="1"/>
  <c r="N39" i="11" s="1"/>
  <c r="O39" i="11" s="1"/>
  <c r="B38" i="11"/>
  <c r="B24" i="11"/>
  <c r="B25" i="11" s="1"/>
  <c r="B26" i="11" s="1"/>
  <c r="B27" i="11" s="1"/>
  <c r="B28" i="11" s="1"/>
  <c r="B29" i="11" s="1"/>
  <c r="B30" i="11" s="1"/>
  <c r="B31" i="11" s="1"/>
  <c r="B32" i="11" s="1"/>
  <c r="B33" i="11" s="1"/>
  <c r="B34" i="11" s="1"/>
  <c r="B35" i="11" s="1"/>
  <c r="B36" i="11" s="1"/>
  <c r="C23" i="11"/>
  <c r="D23" i="11" s="1"/>
  <c r="E23" i="11" s="1"/>
  <c r="F23" i="11" s="1"/>
  <c r="G23" i="11" s="1"/>
  <c r="H23" i="11" s="1"/>
  <c r="I23" i="11" s="1"/>
  <c r="J23" i="11" s="1"/>
  <c r="K23" i="11" s="1"/>
  <c r="L23" i="11" s="1"/>
  <c r="M23" i="11" s="1"/>
  <c r="N23" i="11" s="1"/>
  <c r="O23" i="11" s="1"/>
  <c r="B22" i="11"/>
  <c r="B8" i="11"/>
  <c r="B9" i="11" s="1"/>
  <c r="B10" i="11" s="1"/>
  <c r="B11" i="11" s="1"/>
  <c r="B12" i="11" s="1"/>
  <c r="B13" i="11" s="1"/>
  <c r="B14" i="11" s="1"/>
  <c r="B15" i="11" s="1"/>
  <c r="B16" i="11" s="1"/>
  <c r="B17" i="11" s="1"/>
  <c r="B18" i="11" s="1"/>
  <c r="B19" i="11" s="1"/>
  <c r="B20" i="11" s="1"/>
  <c r="C7" i="11"/>
  <c r="D7" i="11" s="1"/>
  <c r="E7" i="11" s="1"/>
  <c r="F7" i="11" s="1"/>
  <c r="G7" i="11" s="1"/>
  <c r="H7" i="11" s="1"/>
  <c r="I7" i="11" s="1"/>
  <c r="J7" i="11" s="1"/>
  <c r="K7" i="11" s="1"/>
  <c r="L7" i="11" s="1"/>
  <c r="M7" i="11" s="1"/>
  <c r="N7" i="11" s="1"/>
  <c r="O7" i="11" s="1"/>
  <c r="B6" i="11"/>
  <c r="B3" i="11"/>
  <c r="O68" i="10"/>
  <c r="N68" i="10"/>
  <c r="M68" i="10"/>
  <c r="L68" i="10"/>
  <c r="K68" i="10"/>
  <c r="J68" i="10"/>
  <c r="I68" i="10"/>
  <c r="H68" i="10"/>
  <c r="G68" i="10"/>
  <c r="F68" i="10"/>
  <c r="E68" i="10"/>
  <c r="D68" i="10"/>
  <c r="C68" i="10"/>
  <c r="O67" i="10"/>
  <c r="N67" i="10"/>
  <c r="M67" i="10"/>
  <c r="L67" i="10"/>
  <c r="K67" i="10"/>
  <c r="J67" i="10"/>
  <c r="I67" i="10"/>
  <c r="H67" i="10"/>
  <c r="G67" i="10"/>
  <c r="F67" i="10"/>
  <c r="E67" i="10"/>
  <c r="D67" i="10"/>
  <c r="C67" i="10"/>
  <c r="O66" i="10"/>
  <c r="N66" i="10"/>
  <c r="M66" i="10"/>
  <c r="L66" i="10"/>
  <c r="K66" i="10"/>
  <c r="J66" i="10"/>
  <c r="I66" i="10"/>
  <c r="H66" i="10"/>
  <c r="G66" i="10"/>
  <c r="F66" i="10"/>
  <c r="E66" i="10"/>
  <c r="D66" i="10"/>
  <c r="C66" i="10"/>
  <c r="O65" i="10"/>
  <c r="N65" i="10"/>
  <c r="M65" i="10"/>
  <c r="L65" i="10"/>
  <c r="K65" i="10"/>
  <c r="J65" i="10"/>
  <c r="I65" i="10"/>
  <c r="H65" i="10"/>
  <c r="G65" i="10"/>
  <c r="F65" i="10"/>
  <c r="E65" i="10"/>
  <c r="D65" i="10"/>
  <c r="C65" i="10"/>
  <c r="O64" i="10"/>
  <c r="N64" i="10"/>
  <c r="M64" i="10"/>
  <c r="L64" i="10"/>
  <c r="K64" i="10"/>
  <c r="J64" i="10"/>
  <c r="I64" i="10"/>
  <c r="H64" i="10"/>
  <c r="G64" i="10"/>
  <c r="F64" i="10"/>
  <c r="E64" i="10"/>
  <c r="D64" i="10"/>
  <c r="C64" i="10"/>
  <c r="O63" i="10"/>
  <c r="N63" i="10"/>
  <c r="M63" i="10"/>
  <c r="L63" i="10"/>
  <c r="K63" i="10"/>
  <c r="J63" i="10"/>
  <c r="I63" i="10"/>
  <c r="H63" i="10"/>
  <c r="G63" i="10"/>
  <c r="F63" i="10"/>
  <c r="E63" i="10"/>
  <c r="D63" i="10"/>
  <c r="C63" i="10"/>
  <c r="O62" i="10"/>
  <c r="N62" i="10"/>
  <c r="M62" i="10"/>
  <c r="L62" i="10"/>
  <c r="K62" i="10"/>
  <c r="J62" i="10"/>
  <c r="I62" i="10"/>
  <c r="H62" i="10"/>
  <c r="G62" i="10"/>
  <c r="F62" i="10"/>
  <c r="E62" i="10"/>
  <c r="D62" i="10"/>
  <c r="C62" i="10"/>
  <c r="O61" i="10"/>
  <c r="N61" i="10"/>
  <c r="M61" i="10"/>
  <c r="L61" i="10"/>
  <c r="K61" i="10"/>
  <c r="J61" i="10"/>
  <c r="I61" i="10"/>
  <c r="H61" i="10"/>
  <c r="G61" i="10"/>
  <c r="F61" i="10"/>
  <c r="E61" i="10"/>
  <c r="D61" i="10"/>
  <c r="C61" i="10"/>
  <c r="O60" i="10"/>
  <c r="N60" i="10"/>
  <c r="M60" i="10"/>
  <c r="L60" i="10"/>
  <c r="K60" i="10"/>
  <c r="J60" i="10"/>
  <c r="I60" i="10"/>
  <c r="H60" i="10"/>
  <c r="G60" i="10"/>
  <c r="F60" i="10"/>
  <c r="E60" i="10"/>
  <c r="D60" i="10"/>
  <c r="C60" i="10"/>
  <c r="O59" i="10"/>
  <c r="N59" i="10"/>
  <c r="M59" i="10"/>
  <c r="L59" i="10"/>
  <c r="K59" i="10"/>
  <c r="J59" i="10"/>
  <c r="I59" i="10"/>
  <c r="H59" i="10"/>
  <c r="G59" i="10"/>
  <c r="F59" i="10"/>
  <c r="E59" i="10"/>
  <c r="D59" i="10"/>
  <c r="C59" i="10"/>
  <c r="O58" i="10"/>
  <c r="N58" i="10"/>
  <c r="M58" i="10"/>
  <c r="L58" i="10"/>
  <c r="K58" i="10"/>
  <c r="J58" i="10"/>
  <c r="I58" i="10"/>
  <c r="H58" i="10"/>
  <c r="G58" i="10"/>
  <c r="F58" i="10"/>
  <c r="E58" i="10"/>
  <c r="D58" i="10"/>
  <c r="C58" i="10"/>
  <c r="O57" i="10"/>
  <c r="N57" i="10"/>
  <c r="M57" i="10"/>
  <c r="L57" i="10"/>
  <c r="K57" i="10"/>
  <c r="J57" i="10"/>
  <c r="I57" i="10"/>
  <c r="H57" i="10"/>
  <c r="G57" i="10"/>
  <c r="F57" i="10"/>
  <c r="E57" i="10"/>
  <c r="C57" i="10"/>
  <c r="O56" i="10"/>
  <c r="N56" i="10"/>
  <c r="M56" i="10"/>
  <c r="L56" i="10"/>
  <c r="K56" i="10"/>
  <c r="J56" i="10"/>
  <c r="I56" i="10"/>
  <c r="H56" i="10"/>
  <c r="G56" i="10"/>
  <c r="F56" i="10"/>
  <c r="E56" i="10"/>
  <c r="D56" i="10"/>
  <c r="C56" i="10"/>
  <c r="B56" i="10"/>
  <c r="B57" i="10" s="1"/>
  <c r="B58" i="10" s="1"/>
  <c r="B59" i="10" s="1"/>
  <c r="B60" i="10" s="1"/>
  <c r="B61" i="10" s="1"/>
  <c r="B62" i="10" s="1"/>
  <c r="B63" i="10" s="1"/>
  <c r="B64" i="10" s="1"/>
  <c r="B65" i="10" s="1"/>
  <c r="B66" i="10" s="1"/>
  <c r="B67" i="10" s="1"/>
  <c r="B68" i="10" s="1"/>
  <c r="C55" i="10"/>
  <c r="D55" i="10" s="1"/>
  <c r="E55" i="10" s="1"/>
  <c r="F55" i="10" s="1"/>
  <c r="G55" i="10" s="1"/>
  <c r="H55" i="10" s="1"/>
  <c r="I55" i="10" s="1"/>
  <c r="J55" i="10" s="1"/>
  <c r="K55" i="10" s="1"/>
  <c r="L55" i="10" s="1"/>
  <c r="M55" i="10" s="1"/>
  <c r="N55" i="10" s="1"/>
  <c r="O55" i="10" s="1"/>
  <c r="B54" i="10"/>
  <c r="B40" i="10"/>
  <c r="B41" i="10" s="1"/>
  <c r="B42" i="10" s="1"/>
  <c r="B43" i="10" s="1"/>
  <c r="B44" i="10" s="1"/>
  <c r="B45" i="10" s="1"/>
  <c r="B46" i="10" s="1"/>
  <c r="B47" i="10" s="1"/>
  <c r="B48" i="10" s="1"/>
  <c r="B49" i="10" s="1"/>
  <c r="B50" i="10" s="1"/>
  <c r="B51" i="10" s="1"/>
  <c r="B52" i="10" s="1"/>
  <c r="C39" i="10"/>
  <c r="D39" i="10" s="1"/>
  <c r="E39" i="10" s="1"/>
  <c r="F39" i="10" s="1"/>
  <c r="G39" i="10" s="1"/>
  <c r="H39" i="10" s="1"/>
  <c r="I39" i="10" s="1"/>
  <c r="J39" i="10" s="1"/>
  <c r="K39" i="10" s="1"/>
  <c r="L39" i="10" s="1"/>
  <c r="M39" i="10" s="1"/>
  <c r="N39" i="10" s="1"/>
  <c r="O39" i="10" s="1"/>
  <c r="B38" i="10"/>
  <c r="B24" i="10"/>
  <c r="B25" i="10" s="1"/>
  <c r="B26" i="10" s="1"/>
  <c r="B27" i="10" s="1"/>
  <c r="B28" i="10" s="1"/>
  <c r="B29" i="10" s="1"/>
  <c r="B30" i="10" s="1"/>
  <c r="B31" i="10" s="1"/>
  <c r="B32" i="10" s="1"/>
  <c r="B33" i="10" s="1"/>
  <c r="B34" i="10" s="1"/>
  <c r="B35" i="10" s="1"/>
  <c r="B36" i="10" s="1"/>
  <c r="C23" i="10"/>
  <c r="D23" i="10" s="1"/>
  <c r="E23" i="10" s="1"/>
  <c r="F23" i="10" s="1"/>
  <c r="G23" i="10" s="1"/>
  <c r="H23" i="10" s="1"/>
  <c r="I23" i="10" s="1"/>
  <c r="J23" i="10" s="1"/>
  <c r="K23" i="10" s="1"/>
  <c r="L23" i="10" s="1"/>
  <c r="M23" i="10" s="1"/>
  <c r="N23" i="10" s="1"/>
  <c r="O23" i="10" s="1"/>
  <c r="B22" i="10"/>
  <c r="B8" i="10"/>
  <c r="B9" i="10" s="1"/>
  <c r="B10" i="10" s="1"/>
  <c r="B11" i="10" s="1"/>
  <c r="B12" i="10" s="1"/>
  <c r="B13" i="10" s="1"/>
  <c r="B14" i="10" s="1"/>
  <c r="B15" i="10" s="1"/>
  <c r="B16" i="10" s="1"/>
  <c r="B17" i="10" s="1"/>
  <c r="B18" i="10" s="1"/>
  <c r="B19" i="10" s="1"/>
  <c r="B20" i="10" s="1"/>
  <c r="C7" i="10"/>
  <c r="D7" i="10" s="1"/>
  <c r="E7" i="10" s="1"/>
  <c r="F7" i="10" s="1"/>
  <c r="G7" i="10" s="1"/>
  <c r="H7" i="10" s="1"/>
  <c r="I7" i="10" s="1"/>
  <c r="J7" i="10" s="1"/>
  <c r="K7" i="10" s="1"/>
  <c r="L7" i="10" s="1"/>
  <c r="M7" i="10" s="1"/>
  <c r="N7" i="10" s="1"/>
  <c r="O7" i="10" s="1"/>
  <c r="B6" i="10"/>
  <c r="B3" i="10"/>
  <c r="O68" i="9"/>
  <c r="N68" i="9"/>
  <c r="M68" i="9"/>
  <c r="L68" i="9"/>
  <c r="K68" i="9"/>
  <c r="J68" i="9"/>
  <c r="I68" i="9"/>
  <c r="H68" i="9"/>
  <c r="G68" i="9"/>
  <c r="F68" i="9"/>
  <c r="E68" i="9"/>
  <c r="D68" i="9"/>
  <c r="C68" i="9"/>
  <c r="O67" i="9"/>
  <c r="N67" i="9"/>
  <c r="M67" i="9"/>
  <c r="L67" i="9"/>
  <c r="K67" i="9"/>
  <c r="J67" i="9"/>
  <c r="I67" i="9"/>
  <c r="H67" i="9"/>
  <c r="G67" i="9"/>
  <c r="F67" i="9"/>
  <c r="E67" i="9"/>
  <c r="D67" i="9"/>
  <c r="C67" i="9"/>
  <c r="O66" i="9"/>
  <c r="N66" i="9"/>
  <c r="M66" i="9"/>
  <c r="L66" i="9"/>
  <c r="K66" i="9"/>
  <c r="J66" i="9"/>
  <c r="I66" i="9"/>
  <c r="H66" i="9"/>
  <c r="G66" i="9"/>
  <c r="F66" i="9"/>
  <c r="E66" i="9"/>
  <c r="D66" i="9"/>
  <c r="C66" i="9"/>
  <c r="O65" i="9"/>
  <c r="N65" i="9"/>
  <c r="M65" i="9"/>
  <c r="L65" i="9"/>
  <c r="K65" i="9"/>
  <c r="J65" i="9"/>
  <c r="I65" i="9"/>
  <c r="H65" i="9"/>
  <c r="G65" i="9"/>
  <c r="F65" i="9"/>
  <c r="E65" i="9"/>
  <c r="D65" i="9"/>
  <c r="C65" i="9"/>
  <c r="O64" i="9"/>
  <c r="N64" i="9"/>
  <c r="M64" i="9"/>
  <c r="L64" i="9"/>
  <c r="K64" i="9"/>
  <c r="J64" i="9"/>
  <c r="I64" i="9"/>
  <c r="H64" i="9"/>
  <c r="G64" i="9"/>
  <c r="F64" i="9"/>
  <c r="E64" i="9"/>
  <c r="D64" i="9"/>
  <c r="C64" i="9"/>
  <c r="O63" i="9"/>
  <c r="N63" i="9"/>
  <c r="M63" i="9"/>
  <c r="L63" i="9"/>
  <c r="K63" i="9"/>
  <c r="J63" i="9"/>
  <c r="I63" i="9"/>
  <c r="H63" i="9"/>
  <c r="G63" i="9"/>
  <c r="F63" i="9"/>
  <c r="E63" i="9"/>
  <c r="D63" i="9"/>
  <c r="C63" i="9"/>
  <c r="O62" i="9"/>
  <c r="N62" i="9"/>
  <c r="M62" i="9"/>
  <c r="L62" i="9"/>
  <c r="K62" i="9"/>
  <c r="J62" i="9"/>
  <c r="I62" i="9"/>
  <c r="H62" i="9"/>
  <c r="G62" i="9"/>
  <c r="F62" i="9"/>
  <c r="E62" i="9"/>
  <c r="D62" i="9"/>
  <c r="C62" i="9"/>
  <c r="O61" i="9"/>
  <c r="N61" i="9"/>
  <c r="M61" i="9"/>
  <c r="L61" i="9"/>
  <c r="K61" i="9"/>
  <c r="J61" i="9"/>
  <c r="I61" i="9"/>
  <c r="H61" i="9"/>
  <c r="G61" i="9"/>
  <c r="F61" i="9"/>
  <c r="E61" i="9"/>
  <c r="D61" i="9"/>
  <c r="C61" i="9"/>
  <c r="O60" i="9"/>
  <c r="N60" i="9"/>
  <c r="M60" i="9"/>
  <c r="L60" i="9"/>
  <c r="K60" i="9"/>
  <c r="J60" i="9"/>
  <c r="I60" i="9"/>
  <c r="H60" i="9"/>
  <c r="G60" i="9"/>
  <c r="F60" i="9"/>
  <c r="E60" i="9"/>
  <c r="D60" i="9"/>
  <c r="C60" i="9"/>
  <c r="O59" i="9"/>
  <c r="N59" i="9"/>
  <c r="M59" i="9"/>
  <c r="L59" i="9"/>
  <c r="K59" i="9"/>
  <c r="J59" i="9"/>
  <c r="I59" i="9"/>
  <c r="H59" i="9"/>
  <c r="G59" i="9"/>
  <c r="F59" i="9"/>
  <c r="E59" i="9"/>
  <c r="D59" i="9"/>
  <c r="C59" i="9"/>
  <c r="O58" i="9"/>
  <c r="N58" i="9"/>
  <c r="M58" i="9"/>
  <c r="L58" i="9"/>
  <c r="K58" i="9"/>
  <c r="J58" i="9"/>
  <c r="I58" i="9"/>
  <c r="H58" i="9"/>
  <c r="G58" i="9"/>
  <c r="F58" i="9"/>
  <c r="E58" i="9"/>
  <c r="D58" i="9"/>
  <c r="C58" i="9"/>
  <c r="O57" i="9"/>
  <c r="N57" i="9"/>
  <c r="M57" i="9"/>
  <c r="L57" i="9"/>
  <c r="K57" i="9"/>
  <c r="J57" i="9"/>
  <c r="I57" i="9"/>
  <c r="H57" i="9"/>
  <c r="G57" i="9"/>
  <c r="F57" i="9"/>
  <c r="E57" i="9"/>
  <c r="D57" i="9"/>
  <c r="C57" i="9"/>
  <c r="O56" i="9"/>
  <c r="N56" i="9"/>
  <c r="M56" i="9"/>
  <c r="L56" i="9"/>
  <c r="K56" i="9"/>
  <c r="J56" i="9"/>
  <c r="I56" i="9"/>
  <c r="H56" i="9"/>
  <c r="G56" i="9"/>
  <c r="F56" i="9"/>
  <c r="E56" i="9"/>
  <c r="D56" i="9"/>
  <c r="C56" i="9"/>
  <c r="B56" i="9"/>
  <c r="B57" i="9" s="1"/>
  <c r="B58" i="9" s="1"/>
  <c r="B59" i="9" s="1"/>
  <c r="B60" i="9" s="1"/>
  <c r="B61" i="9" s="1"/>
  <c r="B62" i="9" s="1"/>
  <c r="B63" i="9" s="1"/>
  <c r="B64" i="9" s="1"/>
  <c r="B65" i="9" s="1"/>
  <c r="B66" i="9" s="1"/>
  <c r="B67" i="9" s="1"/>
  <c r="B68" i="9" s="1"/>
  <c r="C55" i="9"/>
  <c r="D55" i="9" s="1"/>
  <c r="E55" i="9" s="1"/>
  <c r="F55" i="9" s="1"/>
  <c r="G55" i="9" s="1"/>
  <c r="H55" i="9" s="1"/>
  <c r="I55" i="9" s="1"/>
  <c r="J55" i="9" s="1"/>
  <c r="K55" i="9" s="1"/>
  <c r="L55" i="9" s="1"/>
  <c r="M55" i="9" s="1"/>
  <c r="N55" i="9" s="1"/>
  <c r="O55" i="9" s="1"/>
  <c r="B54" i="9"/>
  <c r="B40" i="9"/>
  <c r="B41" i="9" s="1"/>
  <c r="B42" i="9" s="1"/>
  <c r="B43" i="9" s="1"/>
  <c r="B44" i="9" s="1"/>
  <c r="B45" i="9" s="1"/>
  <c r="B46" i="9" s="1"/>
  <c r="B47" i="9" s="1"/>
  <c r="B48" i="9" s="1"/>
  <c r="B49" i="9" s="1"/>
  <c r="B50" i="9" s="1"/>
  <c r="B51" i="9" s="1"/>
  <c r="B52" i="9" s="1"/>
  <c r="C39" i="9"/>
  <c r="D39" i="9" s="1"/>
  <c r="E39" i="9" s="1"/>
  <c r="F39" i="9" s="1"/>
  <c r="G39" i="9" s="1"/>
  <c r="H39" i="9" s="1"/>
  <c r="I39" i="9" s="1"/>
  <c r="J39" i="9" s="1"/>
  <c r="K39" i="9" s="1"/>
  <c r="L39" i="9" s="1"/>
  <c r="M39" i="9" s="1"/>
  <c r="N39" i="9" s="1"/>
  <c r="O39" i="9" s="1"/>
  <c r="B38" i="9"/>
  <c r="B24" i="9"/>
  <c r="B25" i="9" s="1"/>
  <c r="B26" i="9" s="1"/>
  <c r="B27" i="9" s="1"/>
  <c r="B28" i="9" s="1"/>
  <c r="B29" i="9" s="1"/>
  <c r="B30" i="9" s="1"/>
  <c r="B31" i="9" s="1"/>
  <c r="B32" i="9" s="1"/>
  <c r="B33" i="9" s="1"/>
  <c r="B34" i="9" s="1"/>
  <c r="B35" i="9" s="1"/>
  <c r="B36" i="9" s="1"/>
  <c r="C23" i="9"/>
  <c r="D23" i="9" s="1"/>
  <c r="E23" i="9" s="1"/>
  <c r="F23" i="9" s="1"/>
  <c r="G23" i="9" s="1"/>
  <c r="H23" i="9" s="1"/>
  <c r="I23" i="9" s="1"/>
  <c r="J23" i="9" s="1"/>
  <c r="K23" i="9" s="1"/>
  <c r="L23" i="9" s="1"/>
  <c r="M23" i="9" s="1"/>
  <c r="N23" i="9" s="1"/>
  <c r="O23" i="9" s="1"/>
  <c r="B22" i="9"/>
  <c r="B8" i="9"/>
  <c r="B9" i="9" s="1"/>
  <c r="B10" i="9" s="1"/>
  <c r="B11" i="9" s="1"/>
  <c r="B12" i="9" s="1"/>
  <c r="B13" i="9" s="1"/>
  <c r="B14" i="9" s="1"/>
  <c r="B15" i="9" s="1"/>
  <c r="B16" i="9" s="1"/>
  <c r="B17" i="9" s="1"/>
  <c r="B18" i="9" s="1"/>
  <c r="B19" i="9" s="1"/>
  <c r="B20" i="9" s="1"/>
  <c r="C7" i="9"/>
  <c r="D7" i="9" s="1"/>
  <c r="E7" i="9" s="1"/>
  <c r="F7" i="9" s="1"/>
  <c r="G7" i="9" s="1"/>
  <c r="H7" i="9" s="1"/>
  <c r="I7" i="9" s="1"/>
  <c r="J7" i="9" s="1"/>
  <c r="K7" i="9" s="1"/>
  <c r="L7" i="9" s="1"/>
  <c r="M7" i="9" s="1"/>
  <c r="N7" i="9" s="1"/>
  <c r="O7" i="9" s="1"/>
  <c r="B6" i="9"/>
  <c r="B3" i="9"/>
  <c r="O68" i="4"/>
  <c r="N68" i="4"/>
  <c r="M68" i="4"/>
  <c r="L68" i="4"/>
  <c r="K68" i="4"/>
  <c r="J68" i="4"/>
  <c r="I68" i="4"/>
  <c r="H68" i="4"/>
  <c r="G68" i="4"/>
  <c r="F68" i="4"/>
  <c r="E68" i="4"/>
  <c r="D68" i="4"/>
  <c r="C68" i="4"/>
  <c r="O67" i="4"/>
  <c r="N67" i="4"/>
  <c r="M67" i="4"/>
  <c r="L67" i="4"/>
  <c r="K67" i="4"/>
  <c r="J67" i="4"/>
  <c r="I67" i="4"/>
  <c r="H67" i="4"/>
  <c r="G67" i="4"/>
  <c r="F67" i="4"/>
  <c r="E67" i="4"/>
  <c r="D67" i="4"/>
  <c r="C67" i="4"/>
  <c r="O66" i="4"/>
  <c r="N66" i="4"/>
  <c r="M66" i="4"/>
  <c r="L66" i="4"/>
  <c r="K66" i="4"/>
  <c r="J66" i="4"/>
  <c r="I66" i="4"/>
  <c r="H66" i="4"/>
  <c r="G66" i="4"/>
  <c r="F66" i="4"/>
  <c r="E66" i="4"/>
  <c r="D66" i="4"/>
  <c r="C66" i="4"/>
  <c r="O65" i="4"/>
  <c r="N65" i="4"/>
  <c r="M65" i="4"/>
  <c r="L65" i="4"/>
  <c r="K65" i="4"/>
  <c r="J65" i="4"/>
  <c r="I65" i="4"/>
  <c r="H65" i="4"/>
  <c r="G65" i="4"/>
  <c r="F65" i="4"/>
  <c r="E65" i="4"/>
  <c r="D65" i="4"/>
  <c r="C65" i="4"/>
  <c r="O64" i="4"/>
  <c r="N64" i="4"/>
  <c r="M64" i="4"/>
  <c r="L64" i="4"/>
  <c r="K64" i="4"/>
  <c r="J64" i="4"/>
  <c r="I64" i="4"/>
  <c r="H64" i="4"/>
  <c r="G64" i="4"/>
  <c r="F64" i="4"/>
  <c r="E64" i="4"/>
  <c r="D64" i="4"/>
  <c r="C64" i="4"/>
  <c r="O63" i="4"/>
  <c r="N63" i="4"/>
  <c r="M63" i="4"/>
  <c r="L63" i="4"/>
  <c r="K63" i="4"/>
  <c r="J63" i="4"/>
  <c r="I63" i="4"/>
  <c r="H63" i="4"/>
  <c r="G63" i="4"/>
  <c r="F63" i="4"/>
  <c r="E63" i="4"/>
  <c r="D63" i="4"/>
  <c r="C63" i="4"/>
  <c r="O62" i="4"/>
  <c r="N62" i="4"/>
  <c r="M62" i="4"/>
  <c r="L62" i="4"/>
  <c r="K62" i="4"/>
  <c r="J62" i="4"/>
  <c r="I62" i="4"/>
  <c r="H62" i="4"/>
  <c r="G62" i="4"/>
  <c r="F62" i="4"/>
  <c r="E62" i="4"/>
  <c r="D62" i="4"/>
  <c r="C62" i="4"/>
  <c r="O61" i="4"/>
  <c r="N61" i="4"/>
  <c r="M61" i="4"/>
  <c r="L61" i="4"/>
  <c r="K61" i="4"/>
  <c r="J61" i="4"/>
  <c r="I61" i="4"/>
  <c r="H61" i="4"/>
  <c r="G61" i="4"/>
  <c r="F61" i="4"/>
  <c r="E61" i="4"/>
  <c r="D61" i="4"/>
  <c r="C61" i="4"/>
  <c r="O60" i="4"/>
  <c r="N60" i="4"/>
  <c r="M60" i="4"/>
  <c r="L60" i="4"/>
  <c r="K60" i="4"/>
  <c r="J60" i="4"/>
  <c r="I60" i="4"/>
  <c r="H60" i="4"/>
  <c r="G60" i="4"/>
  <c r="F60" i="4"/>
  <c r="E60" i="4"/>
  <c r="D60" i="4"/>
  <c r="C60" i="4"/>
  <c r="O59" i="4"/>
  <c r="N59" i="4"/>
  <c r="M59" i="4"/>
  <c r="L59" i="4"/>
  <c r="K59" i="4"/>
  <c r="J59" i="4"/>
  <c r="I59" i="4"/>
  <c r="H59" i="4"/>
  <c r="G59" i="4"/>
  <c r="F59" i="4"/>
  <c r="E59" i="4"/>
  <c r="D59" i="4"/>
  <c r="C59" i="4"/>
  <c r="O58" i="4"/>
  <c r="N58" i="4"/>
  <c r="M58" i="4"/>
  <c r="L58" i="4"/>
  <c r="K58" i="4"/>
  <c r="J58" i="4"/>
  <c r="I58" i="4"/>
  <c r="H58" i="4"/>
  <c r="G58" i="4"/>
  <c r="F58" i="4"/>
  <c r="E58" i="4"/>
  <c r="D58" i="4"/>
  <c r="C58" i="4"/>
  <c r="O57" i="4"/>
  <c r="N57" i="4"/>
  <c r="M57" i="4"/>
  <c r="L57" i="4"/>
  <c r="K57" i="4"/>
  <c r="J57" i="4"/>
  <c r="I57" i="4"/>
  <c r="H57" i="4"/>
  <c r="G57" i="4"/>
  <c r="F57" i="4"/>
  <c r="E57" i="4"/>
  <c r="D57" i="4"/>
  <c r="C57" i="4"/>
  <c r="O56" i="4"/>
  <c r="N56" i="4"/>
  <c r="M56" i="4"/>
  <c r="L56" i="4"/>
  <c r="K56" i="4"/>
  <c r="J56" i="4"/>
  <c r="I56" i="4"/>
  <c r="H56" i="4"/>
  <c r="G56" i="4"/>
  <c r="F56" i="4"/>
  <c r="E56" i="4"/>
  <c r="D56" i="4"/>
  <c r="C56" i="4"/>
  <c r="B56" i="4"/>
  <c r="B57" i="4" s="1"/>
  <c r="B58" i="4" s="1"/>
  <c r="B59" i="4" s="1"/>
  <c r="B60" i="4" s="1"/>
  <c r="B61" i="4" s="1"/>
  <c r="B62" i="4" s="1"/>
  <c r="B63" i="4" s="1"/>
  <c r="B64" i="4" s="1"/>
  <c r="B65" i="4" s="1"/>
  <c r="B66" i="4" s="1"/>
  <c r="B67" i="4" s="1"/>
  <c r="B68" i="4" s="1"/>
  <c r="C55" i="4"/>
  <c r="D55" i="4" s="1"/>
  <c r="E55" i="4" s="1"/>
  <c r="F55" i="4" s="1"/>
  <c r="G55" i="4" s="1"/>
  <c r="H55" i="4" s="1"/>
  <c r="I55" i="4" s="1"/>
  <c r="J55" i="4" s="1"/>
  <c r="K55" i="4" s="1"/>
  <c r="L55" i="4" s="1"/>
  <c r="M55" i="4" s="1"/>
  <c r="N55" i="4" s="1"/>
  <c r="O55" i="4" s="1"/>
  <c r="B54" i="4"/>
  <c r="B40" i="4"/>
  <c r="B41" i="4" s="1"/>
  <c r="B42" i="4" s="1"/>
  <c r="B43" i="4" s="1"/>
  <c r="B44" i="4" s="1"/>
  <c r="B45" i="4" s="1"/>
  <c r="B46" i="4" s="1"/>
  <c r="B47" i="4" s="1"/>
  <c r="B48" i="4" s="1"/>
  <c r="B49" i="4" s="1"/>
  <c r="B50" i="4" s="1"/>
  <c r="B51" i="4" s="1"/>
  <c r="B52" i="4" s="1"/>
  <c r="C39" i="4"/>
  <c r="D39" i="4" s="1"/>
  <c r="E39" i="4" s="1"/>
  <c r="F39" i="4" s="1"/>
  <c r="G39" i="4" s="1"/>
  <c r="H39" i="4" s="1"/>
  <c r="I39" i="4" s="1"/>
  <c r="J39" i="4" s="1"/>
  <c r="K39" i="4" s="1"/>
  <c r="L39" i="4" s="1"/>
  <c r="M39" i="4" s="1"/>
  <c r="N39" i="4" s="1"/>
  <c r="O39" i="4" s="1"/>
  <c r="B38" i="4"/>
  <c r="B24" i="4"/>
  <c r="B25" i="4" s="1"/>
  <c r="B26" i="4" s="1"/>
  <c r="B27" i="4" s="1"/>
  <c r="B28" i="4" s="1"/>
  <c r="B29" i="4" s="1"/>
  <c r="B30" i="4" s="1"/>
  <c r="B31" i="4" s="1"/>
  <c r="B32" i="4" s="1"/>
  <c r="B33" i="4" s="1"/>
  <c r="B34" i="4" s="1"/>
  <c r="B35" i="4" s="1"/>
  <c r="B36" i="4" s="1"/>
  <c r="C23" i="4"/>
  <c r="D23" i="4" s="1"/>
  <c r="E23" i="4" s="1"/>
  <c r="F23" i="4" s="1"/>
  <c r="G23" i="4" s="1"/>
  <c r="H23" i="4" s="1"/>
  <c r="I23" i="4" s="1"/>
  <c r="J23" i="4" s="1"/>
  <c r="K23" i="4" s="1"/>
  <c r="L23" i="4" s="1"/>
  <c r="M23" i="4" s="1"/>
  <c r="N23" i="4" s="1"/>
  <c r="O23" i="4" s="1"/>
  <c r="B22" i="4"/>
  <c r="B8" i="4"/>
  <c r="B9" i="4" s="1"/>
  <c r="B10" i="4" s="1"/>
  <c r="B11" i="4" s="1"/>
  <c r="B12" i="4" s="1"/>
  <c r="B13" i="4" s="1"/>
  <c r="B14" i="4" s="1"/>
  <c r="B15" i="4" s="1"/>
  <c r="B16" i="4" s="1"/>
  <c r="B17" i="4" s="1"/>
  <c r="B18" i="4" s="1"/>
  <c r="B19" i="4" s="1"/>
  <c r="B20" i="4" s="1"/>
  <c r="C7" i="4"/>
  <c r="D7" i="4" s="1"/>
  <c r="E7" i="4" s="1"/>
  <c r="F7" i="4" s="1"/>
  <c r="G7" i="4" s="1"/>
  <c r="H7" i="4" s="1"/>
  <c r="I7" i="4" s="1"/>
  <c r="J7" i="4" s="1"/>
  <c r="K7" i="4" s="1"/>
  <c r="L7" i="4" s="1"/>
  <c r="M7" i="4" s="1"/>
  <c r="N7" i="4" s="1"/>
  <c r="O7" i="4" s="1"/>
  <c r="B6" i="4"/>
  <c r="B3" i="4"/>
  <c r="O68" i="3"/>
  <c r="N68" i="3"/>
  <c r="M68" i="3"/>
  <c r="L68" i="3"/>
  <c r="K68" i="3"/>
  <c r="J68" i="3"/>
  <c r="I68" i="3"/>
  <c r="H68" i="3"/>
  <c r="G68" i="3"/>
  <c r="F68" i="3"/>
  <c r="E68" i="3"/>
  <c r="D68" i="3"/>
  <c r="C68" i="3"/>
  <c r="O67" i="3"/>
  <c r="N67" i="3"/>
  <c r="M67" i="3"/>
  <c r="L67" i="3"/>
  <c r="K67" i="3"/>
  <c r="J67" i="3"/>
  <c r="I67" i="3"/>
  <c r="H67" i="3"/>
  <c r="G67" i="3"/>
  <c r="F67" i="3"/>
  <c r="E67" i="3"/>
  <c r="D67" i="3"/>
  <c r="C67" i="3"/>
  <c r="O66" i="3"/>
  <c r="N66" i="3"/>
  <c r="M66" i="3"/>
  <c r="L66" i="3"/>
  <c r="K66" i="3"/>
  <c r="J66" i="3"/>
  <c r="I66" i="3"/>
  <c r="H66" i="3"/>
  <c r="G66" i="3"/>
  <c r="F66" i="3"/>
  <c r="E66" i="3"/>
  <c r="D66" i="3"/>
  <c r="C66" i="3"/>
  <c r="O65" i="3"/>
  <c r="N65" i="3"/>
  <c r="M65" i="3"/>
  <c r="L65" i="3"/>
  <c r="K65" i="3"/>
  <c r="J65" i="3"/>
  <c r="I65" i="3"/>
  <c r="H65" i="3"/>
  <c r="G65" i="3"/>
  <c r="F65" i="3"/>
  <c r="E65" i="3"/>
  <c r="D65" i="3"/>
  <c r="C65" i="3"/>
  <c r="O64" i="3"/>
  <c r="N64" i="3"/>
  <c r="M64" i="3"/>
  <c r="L64" i="3"/>
  <c r="K64" i="3"/>
  <c r="J64" i="3"/>
  <c r="I64" i="3"/>
  <c r="H64" i="3"/>
  <c r="G64" i="3"/>
  <c r="F64" i="3"/>
  <c r="E64" i="3"/>
  <c r="D64" i="3"/>
  <c r="C64" i="3"/>
  <c r="O63" i="3"/>
  <c r="N63" i="3"/>
  <c r="M63" i="3"/>
  <c r="L63" i="3"/>
  <c r="K63" i="3"/>
  <c r="J63" i="3"/>
  <c r="I63" i="3"/>
  <c r="H63" i="3"/>
  <c r="G63" i="3"/>
  <c r="F63" i="3"/>
  <c r="E63" i="3"/>
  <c r="D63" i="3"/>
  <c r="C63" i="3"/>
  <c r="O62" i="3"/>
  <c r="N62" i="3"/>
  <c r="M62" i="3"/>
  <c r="L62" i="3"/>
  <c r="K62" i="3"/>
  <c r="J62" i="3"/>
  <c r="I62" i="3"/>
  <c r="H62" i="3"/>
  <c r="G62" i="3"/>
  <c r="F62" i="3"/>
  <c r="E62" i="3"/>
  <c r="D62" i="3"/>
  <c r="C62" i="3"/>
  <c r="O61" i="3"/>
  <c r="N61" i="3"/>
  <c r="M61" i="3"/>
  <c r="L61" i="3"/>
  <c r="K61" i="3"/>
  <c r="J61" i="3"/>
  <c r="I61" i="3"/>
  <c r="H61" i="3"/>
  <c r="G61" i="3"/>
  <c r="F61" i="3"/>
  <c r="E61" i="3"/>
  <c r="D61" i="3"/>
  <c r="C61" i="3"/>
  <c r="O60" i="3"/>
  <c r="N60" i="3"/>
  <c r="M60" i="3"/>
  <c r="L60" i="3"/>
  <c r="K60" i="3"/>
  <c r="J60" i="3"/>
  <c r="I60" i="3"/>
  <c r="H60" i="3"/>
  <c r="G60" i="3"/>
  <c r="F60" i="3"/>
  <c r="E60" i="3"/>
  <c r="D60" i="3"/>
  <c r="C60" i="3"/>
  <c r="O59" i="3"/>
  <c r="N59" i="3"/>
  <c r="M59" i="3"/>
  <c r="L59" i="3"/>
  <c r="K59" i="3"/>
  <c r="J59" i="3"/>
  <c r="I59" i="3"/>
  <c r="H59" i="3"/>
  <c r="G59" i="3"/>
  <c r="F59" i="3"/>
  <c r="E59" i="3"/>
  <c r="D59" i="3"/>
  <c r="C59" i="3"/>
  <c r="O58" i="3"/>
  <c r="N58" i="3"/>
  <c r="M58" i="3"/>
  <c r="L58" i="3"/>
  <c r="K58" i="3"/>
  <c r="J58" i="3"/>
  <c r="I58" i="3"/>
  <c r="H58" i="3"/>
  <c r="G58" i="3"/>
  <c r="F58" i="3"/>
  <c r="E58" i="3"/>
  <c r="D58" i="3"/>
  <c r="C58" i="3"/>
  <c r="O57" i="3"/>
  <c r="N57" i="3"/>
  <c r="M57" i="3"/>
  <c r="L57" i="3"/>
  <c r="K57" i="3"/>
  <c r="J57" i="3"/>
  <c r="I57" i="3"/>
  <c r="H57" i="3"/>
  <c r="G57" i="3"/>
  <c r="F57" i="3"/>
  <c r="E57" i="3"/>
  <c r="D57" i="3"/>
  <c r="C57" i="3"/>
  <c r="O56" i="3"/>
  <c r="N56" i="3"/>
  <c r="M56" i="3"/>
  <c r="L56" i="3"/>
  <c r="K56" i="3"/>
  <c r="J56" i="3"/>
  <c r="I56" i="3"/>
  <c r="H56" i="3"/>
  <c r="G56" i="3"/>
  <c r="F56" i="3"/>
  <c r="E56" i="3"/>
  <c r="D56" i="3"/>
  <c r="C56" i="3"/>
  <c r="B56" i="3"/>
  <c r="B57" i="3" s="1"/>
  <c r="B58" i="3" s="1"/>
  <c r="B59" i="3" s="1"/>
  <c r="B60" i="3" s="1"/>
  <c r="B61" i="3" s="1"/>
  <c r="B62" i="3" s="1"/>
  <c r="B63" i="3" s="1"/>
  <c r="B64" i="3" s="1"/>
  <c r="B65" i="3" s="1"/>
  <c r="B66" i="3" s="1"/>
  <c r="B67" i="3" s="1"/>
  <c r="B68" i="3" s="1"/>
  <c r="C55" i="3"/>
  <c r="D55" i="3" s="1"/>
  <c r="E55" i="3" s="1"/>
  <c r="F55" i="3" s="1"/>
  <c r="G55" i="3" s="1"/>
  <c r="H55" i="3" s="1"/>
  <c r="I55" i="3" s="1"/>
  <c r="J55" i="3" s="1"/>
  <c r="K55" i="3" s="1"/>
  <c r="L55" i="3" s="1"/>
  <c r="M55" i="3" s="1"/>
  <c r="N55" i="3" s="1"/>
  <c r="O55" i="3" s="1"/>
  <c r="B54" i="3"/>
  <c r="B40" i="3"/>
  <c r="B41" i="3" s="1"/>
  <c r="B42" i="3" s="1"/>
  <c r="B43" i="3" s="1"/>
  <c r="B44" i="3" s="1"/>
  <c r="B45" i="3" s="1"/>
  <c r="B46" i="3" s="1"/>
  <c r="B47" i="3" s="1"/>
  <c r="B48" i="3" s="1"/>
  <c r="B49" i="3" s="1"/>
  <c r="B50" i="3" s="1"/>
  <c r="B51" i="3" s="1"/>
  <c r="B52" i="3" s="1"/>
  <c r="C39" i="3"/>
  <c r="D39" i="3" s="1"/>
  <c r="E39" i="3" s="1"/>
  <c r="F39" i="3" s="1"/>
  <c r="G39" i="3" s="1"/>
  <c r="H39" i="3" s="1"/>
  <c r="I39" i="3" s="1"/>
  <c r="J39" i="3" s="1"/>
  <c r="K39" i="3" s="1"/>
  <c r="L39" i="3" s="1"/>
  <c r="M39" i="3" s="1"/>
  <c r="N39" i="3" s="1"/>
  <c r="O39" i="3" s="1"/>
  <c r="B38" i="3"/>
  <c r="B24" i="3"/>
  <c r="B25" i="3" s="1"/>
  <c r="B26" i="3" s="1"/>
  <c r="B27" i="3" s="1"/>
  <c r="B28" i="3" s="1"/>
  <c r="B29" i="3" s="1"/>
  <c r="B30" i="3" s="1"/>
  <c r="B31" i="3" s="1"/>
  <c r="B32" i="3" s="1"/>
  <c r="B33" i="3" s="1"/>
  <c r="B34" i="3" s="1"/>
  <c r="B35" i="3" s="1"/>
  <c r="B36" i="3" s="1"/>
  <c r="C23" i="3"/>
  <c r="D23" i="3" s="1"/>
  <c r="E23" i="3" s="1"/>
  <c r="F23" i="3" s="1"/>
  <c r="G23" i="3" s="1"/>
  <c r="H23" i="3" s="1"/>
  <c r="I23" i="3" s="1"/>
  <c r="J23" i="3" s="1"/>
  <c r="K23" i="3" s="1"/>
  <c r="L23" i="3" s="1"/>
  <c r="M23" i="3" s="1"/>
  <c r="N23" i="3" s="1"/>
  <c r="O23" i="3" s="1"/>
  <c r="B22" i="3"/>
  <c r="B8" i="3"/>
  <c r="B9" i="3" s="1"/>
  <c r="B10" i="3" s="1"/>
  <c r="B11" i="3" s="1"/>
  <c r="B12" i="3" s="1"/>
  <c r="B13" i="3" s="1"/>
  <c r="B14" i="3" s="1"/>
  <c r="B15" i="3" s="1"/>
  <c r="B16" i="3" s="1"/>
  <c r="B17" i="3" s="1"/>
  <c r="B18" i="3" s="1"/>
  <c r="B19" i="3" s="1"/>
  <c r="B20" i="3" s="1"/>
  <c r="C7" i="3"/>
  <c r="D7" i="3" s="1"/>
  <c r="E7" i="3" s="1"/>
  <c r="F7" i="3" s="1"/>
  <c r="G7" i="3" s="1"/>
  <c r="H7" i="3" s="1"/>
  <c r="I7" i="3" s="1"/>
  <c r="J7" i="3" s="1"/>
  <c r="K7" i="3" s="1"/>
  <c r="L7" i="3" s="1"/>
  <c r="M7" i="3" s="1"/>
  <c r="N7" i="3" s="1"/>
  <c r="O7" i="3" s="1"/>
  <c r="B6" i="3"/>
  <c r="B3" i="3"/>
  <c r="O68" i="2"/>
  <c r="N68" i="2"/>
  <c r="M68" i="2"/>
  <c r="L68" i="2"/>
  <c r="K68" i="2"/>
  <c r="J68" i="2"/>
  <c r="I68" i="2"/>
  <c r="H68" i="2"/>
  <c r="G68" i="2"/>
  <c r="F68" i="2"/>
  <c r="E68" i="2"/>
  <c r="D68" i="2"/>
  <c r="C68" i="2"/>
  <c r="O67" i="2"/>
  <c r="N67" i="2"/>
  <c r="M67" i="2"/>
  <c r="L67" i="2"/>
  <c r="K67" i="2"/>
  <c r="J67" i="2"/>
  <c r="I67" i="2"/>
  <c r="H67" i="2"/>
  <c r="G67" i="2"/>
  <c r="F67" i="2"/>
  <c r="E67" i="2"/>
  <c r="D67" i="2"/>
  <c r="C67" i="2"/>
  <c r="O66" i="2"/>
  <c r="N66" i="2"/>
  <c r="M66" i="2"/>
  <c r="L66" i="2"/>
  <c r="K66" i="2"/>
  <c r="J66" i="2"/>
  <c r="I66" i="2"/>
  <c r="H66" i="2"/>
  <c r="G66" i="2"/>
  <c r="F66" i="2"/>
  <c r="E66" i="2"/>
  <c r="D66" i="2"/>
  <c r="C66" i="2"/>
  <c r="O65" i="2"/>
  <c r="N65" i="2"/>
  <c r="M65" i="2"/>
  <c r="L65" i="2"/>
  <c r="K65" i="2"/>
  <c r="J65" i="2"/>
  <c r="I65" i="2"/>
  <c r="H65" i="2"/>
  <c r="G65" i="2"/>
  <c r="F65" i="2"/>
  <c r="E65" i="2"/>
  <c r="D65" i="2"/>
  <c r="C65" i="2"/>
  <c r="O64" i="2"/>
  <c r="N64" i="2"/>
  <c r="M64" i="2"/>
  <c r="L64" i="2"/>
  <c r="K64" i="2"/>
  <c r="J64" i="2"/>
  <c r="I64" i="2"/>
  <c r="H64" i="2"/>
  <c r="G64" i="2"/>
  <c r="F64" i="2"/>
  <c r="E64" i="2"/>
  <c r="D64" i="2"/>
  <c r="C64" i="2"/>
  <c r="O63" i="2"/>
  <c r="N63" i="2"/>
  <c r="M63" i="2"/>
  <c r="L63" i="2"/>
  <c r="K63" i="2"/>
  <c r="J63" i="2"/>
  <c r="I63" i="2"/>
  <c r="H63" i="2"/>
  <c r="G63" i="2"/>
  <c r="F63" i="2"/>
  <c r="E63" i="2"/>
  <c r="D63" i="2"/>
  <c r="C63" i="2"/>
  <c r="O62" i="2"/>
  <c r="N62" i="2"/>
  <c r="M62" i="2"/>
  <c r="L62" i="2"/>
  <c r="K62" i="2"/>
  <c r="J62" i="2"/>
  <c r="I62" i="2"/>
  <c r="H62" i="2"/>
  <c r="G62" i="2"/>
  <c r="F62" i="2"/>
  <c r="E62" i="2"/>
  <c r="D62" i="2"/>
  <c r="C62" i="2"/>
  <c r="O61" i="2"/>
  <c r="N61" i="2"/>
  <c r="M61" i="2"/>
  <c r="L61" i="2"/>
  <c r="K61" i="2"/>
  <c r="J61" i="2"/>
  <c r="I61" i="2"/>
  <c r="H61" i="2"/>
  <c r="G61" i="2"/>
  <c r="F61" i="2"/>
  <c r="E61" i="2"/>
  <c r="D61" i="2"/>
  <c r="C61" i="2"/>
  <c r="O60" i="2"/>
  <c r="N60" i="2"/>
  <c r="M60" i="2"/>
  <c r="L60" i="2"/>
  <c r="K60" i="2"/>
  <c r="J60" i="2"/>
  <c r="I60" i="2"/>
  <c r="H60" i="2"/>
  <c r="G60" i="2"/>
  <c r="F60" i="2"/>
  <c r="E60" i="2"/>
  <c r="D60" i="2"/>
  <c r="C60" i="2"/>
  <c r="O59" i="2"/>
  <c r="N59" i="2"/>
  <c r="M59" i="2"/>
  <c r="L59" i="2"/>
  <c r="K59" i="2"/>
  <c r="J59" i="2"/>
  <c r="I59" i="2"/>
  <c r="H59" i="2"/>
  <c r="G59" i="2"/>
  <c r="F59" i="2"/>
  <c r="E59" i="2"/>
  <c r="D59" i="2"/>
  <c r="C59" i="2"/>
  <c r="O58" i="2"/>
  <c r="N58" i="2"/>
  <c r="M58" i="2"/>
  <c r="L58" i="2"/>
  <c r="K58" i="2"/>
  <c r="J58" i="2"/>
  <c r="I58" i="2"/>
  <c r="H58" i="2"/>
  <c r="G58" i="2"/>
  <c r="F58" i="2"/>
  <c r="E58" i="2"/>
  <c r="D58" i="2"/>
  <c r="C58" i="2"/>
  <c r="O57" i="2"/>
  <c r="N57" i="2"/>
  <c r="M57" i="2"/>
  <c r="L57" i="2"/>
  <c r="K57" i="2"/>
  <c r="J57" i="2"/>
  <c r="I57" i="2"/>
  <c r="H57" i="2"/>
  <c r="G57" i="2"/>
  <c r="F57" i="2"/>
  <c r="E57" i="2"/>
  <c r="D57" i="2"/>
  <c r="C57" i="2"/>
  <c r="O56" i="2"/>
  <c r="N56" i="2"/>
  <c r="M56" i="2"/>
  <c r="L56" i="2"/>
  <c r="K56" i="2"/>
  <c r="J56" i="2"/>
  <c r="I56" i="2"/>
  <c r="H56" i="2"/>
  <c r="G56" i="2"/>
  <c r="F56" i="2"/>
  <c r="E56" i="2"/>
  <c r="D56" i="2"/>
  <c r="C56" i="2"/>
  <c r="B56" i="2"/>
  <c r="B57" i="2" s="1"/>
  <c r="B58" i="2" s="1"/>
  <c r="B59" i="2" s="1"/>
  <c r="B60" i="2" s="1"/>
  <c r="B61" i="2" s="1"/>
  <c r="B62" i="2" s="1"/>
  <c r="B63" i="2" s="1"/>
  <c r="B64" i="2" s="1"/>
  <c r="B65" i="2" s="1"/>
  <c r="B66" i="2" s="1"/>
  <c r="B67" i="2" s="1"/>
  <c r="B68" i="2" s="1"/>
  <c r="C55" i="2"/>
  <c r="D55" i="2" s="1"/>
  <c r="E55" i="2" s="1"/>
  <c r="F55" i="2" s="1"/>
  <c r="G55" i="2" s="1"/>
  <c r="H55" i="2" s="1"/>
  <c r="I55" i="2" s="1"/>
  <c r="J55" i="2" s="1"/>
  <c r="K55" i="2" s="1"/>
  <c r="L55" i="2" s="1"/>
  <c r="M55" i="2" s="1"/>
  <c r="N55" i="2" s="1"/>
  <c r="O55" i="2" s="1"/>
  <c r="B54" i="2"/>
  <c r="B40" i="2"/>
  <c r="B41" i="2" s="1"/>
  <c r="B42" i="2" s="1"/>
  <c r="B43" i="2" s="1"/>
  <c r="B44" i="2" s="1"/>
  <c r="B45" i="2" s="1"/>
  <c r="B46" i="2" s="1"/>
  <c r="B47" i="2" s="1"/>
  <c r="B48" i="2" s="1"/>
  <c r="B49" i="2" s="1"/>
  <c r="B50" i="2" s="1"/>
  <c r="B51" i="2" s="1"/>
  <c r="B52" i="2" s="1"/>
  <c r="C39" i="2"/>
  <c r="D39" i="2" s="1"/>
  <c r="E39" i="2" s="1"/>
  <c r="F39" i="2" s="1"/>
  <c r="G39" i="2" s="1"/>
  <c r="H39" i="2" s="1"/>
  <c r="I39" i="2" s="1"/>
  <c r="J39" i="2" s="1"/>
  <c r="K39" i="2" s="1"/>
  <c r="L39" i="2" s="1"/>
  <c r="M39" i="2" s="1"/>
  <c r="N39" i="2" s="1"/>
  <c r="O39" i="2" s="1"/>
  <c r="B24" i="2"/>
  <c r="B25" i="2" s="1"/>
  <c r="B26" i="2" s="1"/>
  <c r="B27" i="2" s="1"/>
  <c r="B28" i="2" s="1"/>
  <c r="B29" i="2" s="1"/>
  <c r="B30" i="2" s="1"/>
  <c r="B31" i="2" s="1"/>
  <c r="B32" i="2" s="1"/>
  <c r="B33" i="2" s="1"/>
  <c r="B34" i="2" s="1"/>
  <c r="B35" i="2" s="1"/>
  <c r="B36" i="2" s="1"/>
  <c r="C23" i="2"/>
  <c r="D23" i="2" s="1"/>
  <c r="E23" i="2" s="1"/>
  <c r="F23" i="2" s="1"/>
  <c r="G23" i="2" s="1"/>
  <c r="H23" i="2" s="1"/>
  <c r="I23" i="2" s="1"/>
  <c r="J23" i="2" s="1"/>
  <c r="K23" i="2" s="1"/>
  <c r="L23" i="2" s="1"/>
  <c r="M23" i="2" s="1"/>
  <c r="N23" i="2" s="1"/>
  <c r="O23" i="2" s="1"/>
  <c r="B22" i="2"/>
  <c r="B8" i="2"/>
  <c r="B9" i="2" s="1"/>
  <c r="B10" i="2" s="1"/>
  <c r="B11" i="2" s="1"/>
  <c r="B12" i="2" s="1"/>
  <c r="B13" i="2" s="1"/>
  <c r="B14" i="2" s="1"/>
  <c r="B15" i="2" s="1"/>
  <c r="B16" i="2" s="1"/>
  <c r="B17" i="2" s="1"/>
  <c r="B18" i="2" s="1"/>
  <c r="B19" i="2" s="1"/>
  <c r="B20" i="2" s="1"/>
  <c r="C7" i="2"/>
  <c r="D7" i="2" s="1"/>
  <c r="E7" i="2" s="1"/>
  <c r="F7" i="2" s="1"/>
  <c r="G7" i="2" s="1"/>
  <c r="H7" i="2" s="1"/>
  <c r="I7" i="2" s="1"/>
  <c r="J7" i="2" s="1"/>
  <c r="K7" i="2" s="1"/>
  <c r="L7" i="2" s="1"/>
  <c r="M7" i="2" s="1"/>
  <c r="N7" i="2" s="1"/>
  <c r="O7" i="2" s="1"/>
  <c r="B38" i="2"/>
  <c r="B3" i="2"/>
  <c r="B79" i="1"/>
  <c r="O93" i="1"/>
  <c r="N93" i="1"/>
  <c r="M93" i="1"/>
  <c r="L93" i="1"/>
  <c r="K93" i="1"/>
  <c r="J93" i="1"/>
  <c r="I93" i="1"/>
  <c r="H93" i="1"/>
  <c r="G93" i="1"/>
  <c r="F93" i="1"/>
  <c r="E93" i="1"/>
  <c r="D93" i="1"/>
  <c r="C93" i="1"/>
  <c r="O92" i="1"/>
  <c r="N92" i="1"/>
  <c r="M92" i="1"/>
  <c r="L92" i="1"/>
  <c r="K92" i="1"/>
  <c r="J92" i="1"/>
  <c r="I92" i="1"/>
  <c r="H92" i="1"/>
  <c r="G92" i="1"/>
  <c r="F92" i="1"/>
  <c r="E92" i="1"/>
  <c r="D92" i="1"/>
  <c r="C92" i="1"/>
  <c r="O91" i="1"/>
  <c r="N91" i="1"/>
  <c r="M91" i="1"/>
  <c r="L91" i="1"/>
  <c r="K91" i="1"/>
  <c r="J91" i="1"/>
  <c r="I91" i="1"/>
  <c r="H91" i="1"/>
  <c r="G91" i="1"/>
  <c r="F91" i="1"/>
  <c r="E91" i="1"/>
  <c r="D91" i="1"/>
  <c r="C91" i="1"/>
  <c r="O90" i="1"/>
  <c r="N90" i="1"/>
  <c r="M90" i="1"/>
  <c r="L90" i="1"/>
  <c r="K90" i="1"/>
  <c r="J90" i="1"/>
  <c r="I90" i="1"/>
  <c r="H90" i="1"/>
  <c r="G90" i="1"/>
  <c r="F90" i="1"/>
  <c r="E90" i="1"/>
  <c r="D90" i="1"/>
  <c r="C90" i="1"/>
  <c r="O89" i="1"/>
  <c r="N89" i="1"/>
  <c r="M89" i="1"/>
  <c r="L89" i="1"/>
  <c r="K89" i="1"/>
  <c r="J89" i="1"/>
  <c r="I89" i="1"/>
  <c r="H89" i="1"/>
  <c r="G89" i="1"/>
  <c r="F89" i="1"/>
  <c r="E89" i="1"/>
  <c r="D89" i="1"/>
  <c r="C89" i="1"/>
  <c r="O88" i="1"/>
  <c r="N88" i="1"/>
  <c r="M88" i="1"/>
  <c r="L88" i="1"/>
  <c r="K88" i="1"/>
  <c r="J88" i="1"/>
  <c r="I88" i="1"/>
  <c r="H88" i="1"/>
  <c r="G88" i="1"/>
  <c r="F88" i="1"/>
  <c r="E88" i="1"/>
  <c r="D88" i="1"/>
  <c r="C88" i="1"/>
  <c r="O87" i="1"/>
  <c r="N87" i="1"/>
  <c r="M87" i="1"/>
  <c r="L87" i="1"/>
  <c r="K87" i="1"/>
  <c r="J87" i="1"/>
  <c r="I87" i="1"/>
  <c r="H87" i="1"/>
  <c r="G87" i="1"/>
  <c r="F87" i="1"/>
  <c r="E87" i="1"/>
  <c r="D87" i="1"/>
  <c r="C87" i="1"/>
  <c r="O86" i="1"/>
  <c r="N86" i="1"/>
  <c r="M86" i="1"/>
  <c r="L86" i="1"/>
  <c r="K86" i="1"/>
  <c r="J86" i="1"/>
  <c r="I86" i="1"/>
  <c r="H86" i="1"/>
  <c r="G86" i="1"/>
  <c r="F86" i="1"/>
  <c r="E86" i="1"/>
  <c r="D86" i="1"/>
  <c r="C86" i="1"/>
  <c r="O85" i="1"/>
  <c r="N85" i="1"/>
  <c r="M85" i="1"/>
  <c r="L85" i="1"/>
  <c r="K85" i="1"/>
  <c r="J85" i="1"/>
  <c r="I85" i="1"/>
  <c r="H85" i="1"/>
  <c r="G85" i="1"/>
  <c r="F85" i="1"/>
  <c r="E85" i="1"/>
  <c r="D85" i="1"/>
  <c r="C85" i="1"/>
  <c r="O84" i="1"/>
  <c r="N84" i="1"/>
  <c r="M84" i="1"/>
  <c r="L84" i="1"/>
  <c r="K84" i="1"/>
  <c r="J84" i="1"/>
  <c r="I84" i="1"/>
  <c r="H84" i="1"/>
  <c r="G84" i="1"/>
  <c r="F84" i="1"/>
  <c r="E84" i="1"/>
  <c r="D84" i="1"/>
  <c r="C84" i="1"/>
  <c r="O83" i="1"/>
  <c r="N83" i="1"/>
  <c r="M83" i="1"/>
  <c r="L83" i="1"/>
  <c r="K83" i="1"/>
  <c r="J83" i="1"/>
  <c r="I83" i="1"/>
  <c r="H83" i="1"/>
  <c r="G83" i="1"/>
  <c r="F83" i="1"/>
  <c r="E83" i="1"/>
  <c r="D83" i="1"/>
  <c r="C83" i="1"/>
  <c r="O82" i="1"/>
  <c r="N82" i="1"/>
  <c r="M82" i="1"/>
  <c r="L82" i="1"/>
  <c r="K82" i="1"/>
  <c r="J82" i="1"/>
  <c r="I82" i="1"/>
  <c r="H82" i="1"/>
  <c r="G82" i="1"/>
  <c r="F82" i="1"/>
  <c r="E82" i="1"/>
  <c r="D82" i="1"/>
  <c r="C82" i="1"/>
  <c r="O81" i="1"/>
  <c r="N81" i="1"/>
  <c r="M81" i="1"/>
  <c r="L81" i="1"/>
  <c r="K81" i="1"/>
  <c r="J81" i="1"/>
  <c r="I81" i="1"/>
  <c r="H81" i="1"/>
  <c r="G81" i="1"/>
  <c r="F81" i="1"/>
  <c r="E81" i="1"/>
  <c r="D81" i="1"/>
  <c r="C81" i="1"/>
  <c r="B81" i="1"/>
  <c r="B82" i="1" s="1"/>
  <c r="B83" i="1" s="1"/>
  <c r="B84" i="1" s="1"/>
  <c r="B85" i="1" s="1"/>
  <c r="B86" i="1" s="1"/>
  <c r="B87" i="1" s="1"/>
  <c r="B88" i="1" s="1"/>
  <c r="B89" i="1" s="1"/>
  <c r="B90" i="1" s="1"/>
  <c r="B91" i="1" s="1"/>
  <c r="B92" i="1" s="1"/>
  <c r="B93" i="1" s="1"/>
  <c r="C80" i="1"/>
  <c r="D80" i="1" s="1"/>
  <c r="E80" i="1" s="1"/>
  <c r="F80" i="1" s="1"/>
  <c r="G80" i="1" s="1"/>
  <c r="H80" i="1" s="1"/>
  <c r="I80" i="1" s="1"/>
  <c r="J80" i="1" s="1"/>
  <c r="K80" i="1" s="1"/>
  <c r="L80" i="1" s="1"/>
  <c r="M80" i="1" s="1"/>
  <c r="N80" i="1" s="1"/>
  <c r="O80" i="1" s="1"/>
  <c r="B65" i="1"/>
  <c r="B66" i="1" s="1"/>
  <c r="B67" i="1" s="1"/>
  <c r="B68" i="1" s="1"/>
  <c r="B69" i="1" s="1"/>
  <c r="B70" i="1" s="1"/>
  <c r="B71" i="1" s="1"/>
  <c r="B72" i="1" s="1"/>
  <c r="B73" i="1" s="1"/>
  <c r="B74" i="1" s="1"/>
  <c r="B75" i="1" s="1"/>
  <c r="B76" i="1" s="1"/>
  <c r="B77" i="1" s="1"/>
  <c r="C64" i="1"/>
  <c r="D64" i="1" s="1"/>
  <c r="E64" i="1" s="1"/>
  <c r="F64" i="1" s="1"/>
  <c r="G64" i="1" s="1"/>
  <c r="H64" i="1" s="1"/>
  <c r="I64" i="1" s="1"/>
  <c r="J64" i="1" s="1"/>
  <c r="K64" i="1" s="1"/>
  <c r="L64" i="1" s="1"/>
  <c r="M64" i="1" s="1"/>
  <c r="N64" i="1" s="1"/>
  <c r="O64" i="1" s="1"/>
  <c r="B49" i="1"/>
  <c r="B50" i="1" s="1"/>
  <c r="B51" i="1" s="1"/>
  <c r="B52" i="1" s="1"/>
  <c r="B53" i="1" s="1"/>
  <c r="B54" i="1" s="1"/>
  <c r="B55" i="1" s="1"/>
  <c r="B56" i="1" s="1"/>
  <c r="B57" i="1" s="1"/>
  <c r="B58" i="1" s="1"/>
  <c r="B59" i="1" s="1"/>
  <c r="B60" i="1" s="1"/>
  <c r="B61" i="1" s="1"/>
  <c r="C48" i="1"/>
  <c r="D48" i="1" s="1"/>
  <c r="E48" i="1" s="1"/>
  <c r="F48" i="1" s="1"/>
  <c r="G48" i="1" s="1"/>
  <c r="H48" i="1" s="1"/>
  <c r="I48" i="1" s="1"/>
  <c r="J48" i="1" s="1"/>
  <c r="K48" i="1" s="1"/>
  <c r="L48" i="1" s="1"/>
  <c r="M48" i="1" s="1"/>
  <c r="N48" i="1" s="1"/>
  <c r="O48" i="1" s="1"/>
  <c r="B47" i="1"/>
  <c r="B33" i="1"/>
  <c r="B34" i="1" s="1"/>
  <c r="B35" i="1" s="1"/>
  <c r="B36" i="1" s="1"/>
  <c r="B37" i="1" s="1"/>
  <c r="B38" i="1" s="1"/>
  <c r="B39" i="1" s="1"/>
  <c r="B40" i="1" s="1"/>
  <c r="B41" i="1" s="1"/>
  <c r="B42" i="1" s="1"/>
  <c r="B43" i="1" s="1"/>
  <c r="B44" i="1" s="1"/>
  <c r="B45" i="1" s="1"/>
  <c r="C32" i="1"/>
  <c r="D32" i="1" s="1"/>
  <c r="E32" i="1" s="1"/>
  <c r="F32" i="1" s="1"/>
  <c r="G32" i="1" s="1"/>
  <c r="H32" i="1" s="1"/>
  <c r="I32" i="1" s="1"/>
  <c r="J32" i="1" s="1"/>
  <c r="K32" i="1" s="1"/>
  <c r="L32" i="1" s="1"/>
  <c r="M32" i="1" s="1"/>
  <c r="N32" i="1" s="1"/>
  <c r="O32" i="1" s="1"/>
  <c r="B28" i="1"/>
  <c r="B63" i="1" l="1"/>
  <c r="B31" i="1"/>
  <c r="B6" i="2"/>
</calcChain>
</file>

<file path=xl/sharedStrings.xml><?xml version="1.0" encoding="utf-8"?>
<sst xmlns="http://schemas.openxmlformats.org/spreadsheetml/2006/main" count="72" uniqueCount="35">
  <si>
    <t>Independent review loss triangles instructions</t>
  </si>
  <si>
    <t>Please fill out the triangle structure data below. There is a set of example tables below for demonstration purposes only. There are tables in the accompanying sheets for data from the following coverages: Bodily Injury, Property Damage, UMBI, UMPD, Personal Injury Protection, Medical Payments, Comprehensive, and Collision.</t>
  </si>
  <si>
    <t>Please enter the Structure information below (number of rows, starting dates, etc..) and then enter the following information in the accompying sheets using company specific Washington State data:</t>
  </si>
  <si>
    <t>a.      Incurred losses, net of salvage and subrogation reserved and received</t>
  </si>
  <si>
    <t>b.      Paid losses, net of salvage and subrogation received</t>
  </si>
  <si>
    <t>c.       Paid ALAE</t>
  </si>
  <si>
    <t>It may be more actuarially sound to use an alternative loss triangle dataset such as group or regional data to derive loss development factors. For example, if your book of business does not have sufficient experience to fully develop liability losses. If you are using a different set of loss experience for deriving loss development ratios, that information should be included in your filing as a separate copy of this workbook. Even in cases where you are using a sperate data set for loss development, we still require the loss data for your specific book of business.</t>
  </si>
  <si>
    <t>Structure</t>
  </si>
  <si>
    <t>Legend</t>
  </si>
  <si>
    <t>Rows</t>
  </si>
  <si>
    <t>123xyz</t>
  </si>
  <si>
    <t>Data Input</t>
  </si>
  <si>
    <t xml:space="preserve">Number of exposure periods (max = 13): </t>
  </si>
  <si>
    <t>Calculated Values</t>
  </si>
  <si>
    <t xml:space="preserve">Year of first exposure period: </t>
  </si>
  <si>
    <t>Notes</t>
  </si>
  <si>
    <t>Columns</t>
  </si>
  <si>
    <t xml:space="preserve">Number of development periods (max = 13): </t>
  </si>
  <si>
    <t xml:space="preserve">Starting period in months (12 or 15): </t>
  </si>
  <si>
    <t>Information</t>
  </si>
  <si>
    <t>Company Name:</t>
  </si>
  <si>
    <t>XYZ Company</t>
  </si>
  <si>
    <t xml:space="preserve">As of date (data evaluated as of): </t>
  </si>
  <si>
    <t>Example</t>
  </si>
  <si>
    <t>Accident Year</t>
  </si>
  <si>
    <t>Contact: Rates, Forms, and Provider Networks | 360-725-7111 | RFHelpDesk@oic.wa.gov</t>
  </si>
  <si>
    <t xml:space="preserve">Rev. 03-25-2024 </t>
  </si>
  <si>
    <t>Property Damage</t>
  </si>
  <si>
    <t>Bodily Injury</t>
  </si>
  <si>
    <t>UMPD</t>
  </si>
  <si>
    <t>UMBI</t>
  </si>
  <si>
    <t>Personal Injury Protection</t>
  </si>
  <si>
    <t>Medical Payments</t>
  </si>
  <si>
    <t>Comprehensive</t>
  </si>
  <si>
    <t>Collision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</si>
</sst>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1"/>
      <name val="Calibri"/>
      <family val="2"/>
      <scheme val="minor"/>
    </font>
    <font>
      <sz val="10"/>
      <name val="Calibri"/>
      <family val="2"/>
      <scheme val="minor"/>
    </font>
    <font>
      <sz val="28"/>
      <color theme="1"/>
      <name val="Segoe UI"/>
      <family val="2"/>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6" tint="0.59999389629810485"/>
        <bgColor indexed="65"/>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rgb="FF7F7F7F"/>
      </bottom>
      <diagonal/>
    </border>
    <border>
      <left style="medium">
        <color indexed="64"/>
      </left>
      <right/>
      <top/>
      <bottom/>
      <diagonal/>
    </border>
    <border>
      <left style="thin">
        <color rgb="FF7F7F7F"/>
      </left>
      <right style="medium">
        <color indexed="64"/>
      </right>
      <top style="thin">
        <color rgb="FF7F7F7F"/>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B2B2B2"/>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right/>
      <top/>
      <bottom style="medium">
        <color indexed="64"/>
      </bottom>
      <diagonal/>
    </border>
    <border>
      <left style="thin">
        <color rgb="FFB2B2B2"/>
      </left>
      <right style="medium">
        <color indexed="64"/>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s>
  <cellStyleXfs count="6">
    <xf numFmtId="0" fontId="0" fillId="0" borderId="0"/>
    <xf numFmtId="43" fontId="1" fillId="0" borderId="0" applyFont="0" applyFill="0" applyBorder="0" applyAlignment="0" applyProtection="0"/>
    <xf numFmtId="0" fontId="2" fillId="2" borderId="1" applyNumberFormat="0" applyAlignment="0" applyProtection="0"/>
    <xf numFmtId="0" fontId="4" fillId="3" borderId="1" applyNumberFormat="0" applyAlignment="0" applyProtection="0"/>
    <xf numFmtId="0" fontId="1" fillId="4" borderId="2" applyNumberFormat="0" applyFont="0" applyAlignment="0" applyProtection="0"/>
    <xf numFmtId="0" fontId="1" fillId="5" borderId="0" applyNumberFormat="0" applyBorder="0" applyAlignment="0" applyProtection="0"/>
  </cellStyleXfs>
  <cellXfs count="55">
    <xf numFmtId="0" fontId="0" fillId="0" borderId="0" xfId="0"/>
    <xf numFmtId="0" fontId="0" fillId="4" borderId="6" xfId="4" applyFont="1" applyBorder="1" applyAlignment="1">
      <alignment vertical="center"/>
    </xf>
    <xf numFmtId="0" fontId="0" fillId="4" borderId="0" xfId="4" applyFont="1" applyBorder="1"/>
    <xf numFmtId="0" fontId="0" fillId="4" borderId="7" xfId="4" applyFont="1" applyBorder="1"/>
    <xf numFmtId="0" fontId="0" fillId="4" borderId="6" xfId="4" applyFont="1" applyBorder="1" applyAlignment="1">
      <alignment horizontal="left" vertical="center"/>
    </xf>
    <xf numFmtId="0" fontId="0" fillId="4" borderId="0" xfId="4" applyFont="1" applyBorder="1" applyAlignment="1"/>
    <xf numFmtId="0" fontId="0" fillId="0" borderId="11" xfId="0" applyBorder="1"/>
    <xf numFmtId="0" fontId="0" fillId="0" borderId="12" xfId="0" applyBorder="1"/>
    <xf numFmtId="0" fontId="2" fillId="2" borderId="13" xfId="2" applyBorder="1"/>
    <xf numFmtId="0" fontId="0" fillId="0" borderId="14" xfId="0" applyBorder="1"/>
    <xf numFmtId="0" fontId="4" fillId="3" borderId="16" xfId="3" applyBorder="1"/>
    <xf numFmtId="0" fontId="0" fillId="4" borderId="17" xfId="4" applyFont="1" applyBorder="1"/>
    <xf numFmtId="0" fontId="0" fillId="0" borderId="18" xfId="0" applyBorder="1"/>
    <xf numFmtId="0" fontId="0" fillId="0" borderId="19" xfId="0" applyBorder="1"/>
    <xf numFmtId="0" fontId="0" fillId="0" borderId="0" xfId="0" applyAlignment="1">
      <alignment horizontal="center"/>
    </xf>
    <xf numFmtId="0" fontId="1" fillId="0" borderId="11" xfId="5" applyFill="1" applyBorder="1" applyAlignment="1">
      <alignment horizontal="right"/>
    </xf>
    <xf numFmtId="0" fontId="1" fillId="0" borderId="21" xfId="5" applyFill="1" applyBorder="1"/>
    <xf numFmtId="0" fontId="1" fillId="0" borderId="12" xfId="5" applyFill="1" applyBorder="1"/>
    <xf numFmtId="0" fontId="1" fillId="0" borderId="14" xfId="5" applyFill="1" applyBorder="1"/>
    <xf numFmtId="3" fontId="5" fillId="0" borderId="0" xfId="1" applyNumberFormat="1" applyFont="1" applyFill="1"/>
    <xf numFmtId="0" fontId="1" fillId="0" borderId="19" xfId="5" applyFill="1" applyBorder="1"/>
    <xf numFmtId="2" fontId="0" fillId="0" borderId="0" xfId="0" applyNumberFormat="1"/>
    <xf numFmtId="164" fontId="4" fillId="0" borderId="0" xfId="3" applyNumberFormat="1" applyFill="1" applyBorder="1"/>
    <xf numFmtId="164" fontId="4" fillId="0" borderId="18" xfId="3" applyNumberFormat="1" applyFill="1" applyBorder="1"/>
    <xf numFmtId="164" fontId="4" fillId="0" borderId="24" xfId="3" applyNumberFormat="1" applyFill="1" applyBorder="1"/>
    <xf numFmtId="164" fontId="4" fillId="0" borderId="20" xfId="3" applyNumberFormat="1" applyFill="1" applyBorder="1"/>
    <xf numFmtId="164" fontId="2" fillId="4" borderId="2" xfId="4" applyNumberFormat="1" applyFont="1"/>
    <xf numFmtId="164" fontId="2" fillId="4" borderId="25" xfId="4" applyNumberFormat="1" applyFont="1" applyBorder="1"/>
    <xf numFmtId="164" fontId="2" fillId="4" borderId="26" xfId="4" applyNumberFormat="1" applyFont="1" applyBorder="1"/>
    <xf numFmtId="164" fontId="2" fillId="4" borderId="27" xfId="4" applyNumberFormat="1" applyFont="1" applyBorder="1"/>
    <xf numFmtId="0" fontId="6" fillId="0" borderId="0" xfId="0" applyFont="1"/>
    <xf numFmtId="0" fontId="0" fillId="0" borderId="0" xfId="0" applyAlignment="1">
      <alignment horizontal="right"/>
    </xf>
    <xf numFmtId="164" fontId="2" fillId="2" borderId="1" xfId="2" applyNumberFormat="1" applyProtection="1">
      <protection locked="0"/>
    </xf>
    <xf numFmtId="164" fontId="2" fillId="2" borderId="15" xfId="2" applyNumberFormat="1" applyBorder="1" applyProtection="1">
      <protection locked="0"/>
    </xf>
    <xf numFmtId="164" fontId="2" fillId="2" borderId="22" xfId="2" applyNumberFormat="1" applyBorder="1" applyProtection="1">
      <protection locked="0"/>
    </xf>
    <xf numFmtId="164" fontId="2" fillId="2" borderId="23" xfId="2" applyNumberFormat="1" applyBorder="1" applyProtection="1">
      <protection locked="0"/>
    </xf>
    <xf numFmtId="0" fontId="0" fillId="4" borderId="6" xfId="4" applyFont="1" applyBorder="1" applyAlignment="1">
      <alignment horizontal="left" vertical="center" wrapText="1"/>
    </xf>
    <xf numFmtId="0" fontId="0" fillId="4" borderId="0" xfId="4" applyFont="1" applyBorder="1" applyAlignment="1">
      <alignment horizontal="left" vertical="center" wrapText="1"/>
    </xf>
    <xf numFmtId="0" fontId="0" fillId="4" borderId="7" xfId="4" applyFont="1" applyBorder="1" applyAlignment="1">
      <alignment horizontal="left" vertical="center" wrapText="1"/>
    </xf>
    <xf numFmtId="0" fontId="2" fillId="2" borderId="15" xfId="2" applyBorder="1" applyAlignment="1" applyProtection="1">
      <alignment horizontal="right"/>
      <protection locked="0"/>
    </xf>
    <xf numFmtId="14" fontId="2" fillId="2" borderId="23" xfId="2" applyNumberFormat="1" applyBorder="1" applyAlignment="1" applyProtection="1">
      <alignment horizontal="right"/>
      <protection locked="0"/>
    </xf>
    <xf numFmtId="0" fontId="3" fillId="0" borderId="0" xfId="0" applyFont="1" applyAlignment="1">
      <alignment horizontal="center"/>
    </xf>
    <xf numFmtId="0" fontId="0" fillId="4" borderId="3" xfId="4" applyFont="1" applyBorder="1" applyAlignment="1">
      <alignment horizontal="left" vertical="center" wrapText="1"/>
    </xf>
    <xf numFmtId="0" fontId="0" fillId="4" borderId="4" xfId="4" applyFont="1" applyBorder="1" applyAlignment="1">
      <alignment horizontal="left" vertical="center" wrapText="1"/>
    </xf>
    <xf numFmtId="0" fontId="0" fillId="4" borderId="5" xfId="4" applyFont="1" applyBorder="1" applyAlignment="1">
      <alignment horizontal="left" vertical="center" wrapText="1"/>
    </xf>
    <xf numFmtId="0" fontId="0" fillId="4" borderId="6" xfId="4" applyFont="1" applyBorder="1" applyAlignment="1">
      <alignment horizontal="left" vertical="center" wrapText="1"/>
    </xf>
    <xf numFmtId="0" fontId="0" fillId="4" borderId="0" xfId="4" applyFont="1" applyBorder="1" applyAlignment="1">
      <alignment horizontal="left" vertical="center" wrapText="1"/>
    </xf>
    <xf numFmtId="0" fontId="0" fillId="4" borderId="7" xfId="4" applyFont="1" applyBorder="1" applyAlignment="1">
      <alignment horizontal="left" vertical="center" wrapText="1"/>
    </xf>
    <xf numFmtId="0" fontId="0" fillId="4" borderId="6" xfId="4" applyFont="1" applyBorder="1" applyAlignment="1">
      <alignment horizontal="left" vertical="top" wrapText="1"/>
    </xf>
    <xf numFmtId="0" fontId="0" fillId="4" borderId="0" xfId="4" applyFont="1" applyBorder="1" applyAlignment="1">
      <alignment horizontal="left" vertical="top" wrapText="1"/>
    </xf>
    <xf numFmtId="0" fontId="0" fillId="4" borderId="7" xfId="4" applyFont="1" applyBorder="1" applyAlignment="1">
      <alignment horizontal="left" vertical="top" wrapText="1"/>
    </xf>
    <xf numFmtId="0" fontId="0" fillId="4" borderId="8" xfId="4" applyFont="1" applyBorder="1" applyAlignment="1">
      <alignment horizontal="left" vertical="top" wrapText="1"/>
    </xf>
    <xf numFmtId="0" fontId="0" fillId="4" borderId="9" xfId="4" applyFont="1" applyBorder="1" applyAlignment="1">
      <alignment horizontal="left" vertical="top" wrapText="1"/>
    </xf>
    <xf numFmtId="0" fontId="0" fillId="4" borderId="10" xfId="4" applyFont="1" applyBorder="1" applyAlignment="1">
      <alignment horizontal="left" vertical="top" wrapText="1"/>
    </xf>
    <xf numFmtId="0" fontId="6" fillId="0" borderId="9" xfId="0" applyFont="1" applyBorder="1" applyAlignment="1">
      <alignment horizontal="left"/>
    </xf>
  </cellXfs>
  <cellStyles count="6">
    <cellStyle name="40% - Accent3" xfId="5" builtinId="39"/>
    <cellStyle name="Calculation" xfId="3" builtinId="22" customBuiltin="1"/>
    <cellStyle name="Comma" xfId="1" builtinId="3"/>
    <cellStyle name="Input" xfId="2" builtinId="20"/>
    <cellStyle name="Normal" xfId="0" builtinId="0"/>
    <cellStyle name="Note" xfId="4"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567690</xdr:colOff>
      <xdr:row>0</xdr:row>
      <xdr:rowOff>616324</xdr:rowOff>
    </xdr:to>
    <xdr:pic>
      <xdr:nvPicPr>
        <xdr:cNvPr id="2" name="Picture 1" descr="A graphic of the Washington state Office of the Insurance Commissioner's logo situated with a gray horizontal decorative bar.">
          <a:extLst>
            <a:ext uri="{FF2B5EF4-FFF2-40B4-BE49-F238E27FC236}">
              <a16:creationId xmlns:a16="http://schemas.microsoft.com/office/drawing/2014/main" id="{68A799F5-BE82-4311-8821-027ADCB6B1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16190" cy="61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8" name="Picture 7" descr="A graphic of the Washington state Office of the Insurance Commissioner's logo situated with a gray horizontal decorative bar.">
          <a:extLst>
            <a:ext uri="{FF2B5EF4-FFF2-40B4-BE49-F238E27FC236}">
              <a16:creationId xmlns:a16="http://schemas.microsoft.com/office/drawing/2014/main" id="{BBE0B318-2088-45E5-9AF8-3662F2D93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14" name="Picture 13" descr="A graphic of the Washington state Office of the Insurance Commissioner's logo situated with a gray horizontal decorative bar.">
          <a:extLst>
            <a:ext uri="{FF2B5EF4-FFF2-40B4-BE49-F238E27FC236}">
              <a16:creationId xmlns:a16="http://schemas.microsoft.com/office/drawing/2014/main" id="{0F0DD435-B6D7-4E16-BF61-A0554023C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5" name="Picture 4" descr="A graphic of the Washington state Office of the Insurance Commissioner's logo situated with a gray horizontal decorative bar.">
          <a:extLst>
            <a:ext uri="{FF2B5EF4-FFF2-40B4-BE49-F238E27FC236}">
              <a16:creationId xmlns:a16="http://schemas.microsoft.com/office/drawing/2014/main" id="{4F1B29FB-33E4-4586-A591-75FCB3B517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8" name="Picture 7" descr="A graphic of the Washington state Office of the Insurance Commissioner's logo situated with a gray horizontal decorative bar.">
          <a:extLst>
            <a:ext uri="{FF2B5EF4-FFF2-40B4-BE49-F238E27FC236}">
              <a16:creationId xmlns:a16="http://schemas.microsoft.com/office/drawing/2014/main" id="{9589A4F9-1145-4BF5-8F47-C12EF52E66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5" name="Picture 4" descr="A graphic of the Washington state Office of the Insurance Commissioner's logo situated with a gray horizontal decorative bar.">
          <a:extLst>
            <a:ext uri="{FF2B5EF4-FFF2-40B4-BE49-F238E27FC236}">
              <a16:creationId xmlns:a16="http://schemas.microsoft.com/office/drawing/2014/main" id="{56C57C0E-6117-4AD2-A7D5-9EF054995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300990</xdr:colOff>
      <xdr:row>0</xdr:row>
      <xdr:rowOff>616324</xdr:rowOff>
    </xdr:to>
    <xdr:pic>
      <xdr:nvPicPr>
        <xdr:cNvPr id="7" name="Picture 6" descr="A graphic of the Washington state Office of the Insurance Commissioner's logo situated with a gray horizontal decorative bar.">
          <a:extLst>
            <a:ext uri="{FF2B5EF4-FFF2-40B4-BE49-F238E27FC236}">
              <a16:creationId xmlns:a16="http://schemas.microsoft.com/office/drawing/2014/main" id="{4A906851-EAE4-45F7-A2F0-63C2B0D8D5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16190" cy="6163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616324</xdr:rowOff>
    </xdr:to>
    <xdr:pic>
      <xdr:nvPicPr>
        <xdr:cNvPr id="6" name="Picture 5" descr="A graphic of the Washington state Office of the Insurance Commissioner's logo situated with a gray horizontal decorative bar.">
          <a:extLst>
            <a:ext uri="{FF2B5EF4-FFF2-40B4-BE49-F238E27FC236}">
              <a16:creationId xmlns:a16="http://schemas.microsoft.com/office/drawing/2014/main" id="{EED0E6C4-DFF7-4C46-A5A2-A76A3C4EB7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163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291465</xdr:colOff>
      <xdr:row>0</xdr:row>
      <xdr:rowOff>600074</xdr:rowOff>
    </xdr:to>
    <xdr:pic>
      <xdr:nvPicPr>
        <xdr:cNvPr id="6" name="Picture 5" descr="A graphic of the Washington state Office of the Insurance Commissioner's logo situated with a gray horizontal decorative bar.">
          <a:extLst>
            <a:ext uri="{FF2B5EF4-FFF2-40B4-BE49-F238E27FC236}">
              <a16:creationId xmlns:a16="http://schemas.microsoft.com/office/drawing/2014/main" id="{251DA477-4781-417C-B280-7861B5ECB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600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
  <sheetViews>
    <sheetView showGridLines="0" tabSelected="1" zoomScaleNormal="100" workbookViewId="0">
      <selection activeCell="C17" sqref="C17"/>
    </sheetView>
  </sheetViews>
  <sheetFormatPr defaultRowHeight="15" x14ac:dyDescent="0.25"/>
  <cols>
    <col min="2" max="2" width="41.5703125" bestFit="1" customWidth="1"/>
    <col min="3" max="15" width="13.7109375" customWidth="1"/>
    <col min="17" max="17" width="10.5703125" bestFit="1" customWidth="1"/>
    <col min="18" max="26" width="11.5703125" bestFit="1" customWidth="1"/>
  </cols>
  <sheetData>
    <row r="1" spans="1:16" ht="49.9" customHeight="1" x14ac:dyDescent="0.25"/>
    <row r="2" spans="1:16" ht="39" customHeight="1" x14ac:dyDescent="0.7">
      <c r="A2" s="54" t="s">
        <v>0</v>
      </c>
      <c r="B2" s="54"/>
      <c r="C2" s="54"/>
      <c r="D2" s="54"/>
      <c r="E2" s="54"/>
      <c r="F2" s="54"/>
      <c r="G2" s="54"/>
      <c r="H2" s="54"/>
      <c r="I2" s="54"/>
      <c r="J2" s="54"/>
      <c r="K2" s="54"/>
      <c r="L2" s="54"/>
      <c r="M2" s="54"/>
      <c r="N2" s="54"/>
      <c r="O2" s="54"/>
      <c r="P2" s="54"/>
    </row>
    <row r="3" spans="1:16" ht="15" customHeight="1" x14ac:dyDescent="0.25">
      <c r="A3" s="42" t="s">
        <v>1</v>
      </c>
      <c r="B3" s="43"/>
      <c r="C3" s="43"/>
      <c r="D3" s="43"/>
      <c r="E3" s="43"/>
      <c r="F3" s="43"/>
      <c r="G3" s="43"/>
      <c r="H3" s="43"/>
      <c r="I3" s="43"/>
      <c r="J3" s="43"/>
      <c r="K3" s="43"/>
      <c r="L3" s="43"/>
      <c r="M3" s="43"/>
      <c r="N3" s="43"/>
      <c r="O3" s="43"/>
      <c r="P3" s="44"/>
    </row>
    <row r="4" spans="1:16" x14ac:dyDescent="0.25">
      <c r="A4" s="45"/>
      <c r="B4" s="46"/>
      <c r="C4" s="46"/>
      <c r="D4" s="46"/>
      <c r="E4" s="46"/>
      <c r="F4" s="46"/>
      <c r="G4" s="46"/>
      <c r="H4" s="46"/>
      <c r="I4" s="46"/>
      <c r="J4" s="46"/>
      <c r="K4" s="46"/>
      <c r="L4" s="46"/>
      <c r="M4" s="46"/>
      <c r="N4" s="46"/>
      <c r="O4" s="46"/>
      <c r="P4" s="47"/>
    </row>
    <row r="5" spans="1:16" x14ac:dyDescent="0.25">
      <c r="A5" s="36"/>
      <c r="B5" s="37"/>
      <c r="C5" s="37"/>
      <c r="D5" s="37"/>
      <c r="E5" s="37"/>
      <c r="F5" s="37"/>
      <c r="G5" s="37"/>
      <c r="H5" s="37"/>
      <c r="I5" s="37"/>
      <c r="J5" s="37"/>
      <c r="K5" s="37"/>
      <c r="L5" s="37"/>
      <c r="M5" s="37"/>
      <c r="N5" s="37"/>
      <c r="O5" s="37"/>
      <c r="P5" s="38"/>
    </row>
    <row r="6" spans="1:16" x14ac:dyDescent="0.25">
      <c r="A6" s="4" t="s">
        <v>2</v>
      </c>
      <c r="B6" s="5"/>
      <c r="C6" s="2"/>
      <c r="D6" s="2"/>
      <c r="E6" s="2"/>
      <c r="F6" s="2"/>
      <c r="G6" s="2"/>
      <c r="H6" s="2"/>
      <c r="I6" s="2"/>
      <c r="J6" s="2"/>
      <c r="K6" s="2"/>
      <c r="L6" s="2"/>
      <c r="M6" s="2"/>
      <c r="N6" s="2"/>
      <c r="O6" s="2"/>
      <c r="P6" s="3"/>
    </row>
    <row r="7" spans="1:16" x14ac:dyDescent="0.25">
      <c r="A7" s="4" t="s">
        <v>3</v>
      </c>
      <c r="B7" s="5"/>
      <c r="C7" s="2"/>
      <c r="D7" s="2"/>
      <c r="E7" s="2"/>
      <c r="F7" s="2"/>
      <c r="G7" s="2"/>
      <c r="H7" s="2"/>
      <c r="I7" s="2"/>
      <c r="J7" s="2"/>
      <c r="K7" s="2"/>
      <c r="L7" s="2"/>
      <c r="M7" s="2"/>
      <c r="N7" s="2"/>
      <c r="O7" s="2"/>
      <c r="P7" s="3"/>
    </row>
    <row r="8" spans="1:16" x14ac:dyDescent="0.25">
      <c r="A8" s="4" t="s">
        <v>4</v>
      </c>
      <c r="B8" s="5"/>
      <c r="C8" s="2"/>
      <c r="D8" s="2"/>
      <c r="E8" s="2"/>
      <c r="F8" s="2"/>
      <c r="G8" s="2"/>
      <c r="H8" s="2"/>
      <c r="I8" s="2"/>
      <c r="J8" s="2"/>
      <c r="K8" s="2"/>
      <c r="L8" s="2"/>
      <c r="M8" s="2"/>
      <c r="N8" s="2"/>
      <c r="O8" s="2"/>
      <c r="P8" s="3"/>
    </row>
    <row r="9" spans="1:16" ht="15" customHeight="1" x14ac:dyDescent="0.25">
      <c r="A9" s="1" t="s">
        <v>5</v>
      </c>
      <c r="B9" s="2"/>
      <c r="C9" s="2"/>
      <c r="D9" s="2"/>
      <c r="E9" s="2"/>
      <c r="F9" s="2"/>
      <c r="G9" s="2"/>
      <c r="H9" s="2"/>
      <c r="I9" s="2"/>
      <c r="J9" s="2"/>
      <c r="K9" s="2"/>
      <c r="L9" s="2"/>
      <c r="M9" s="2"/>
      <c r="N9" s="2"/>
      <c r="O9" s="2"/>
      <c r="P9" s="3"/>
    </row>
    <row r="10" spans="1:16" ht="15" customHeight="1" x14ac:dyDescent="0.25">
      <c r="A10" s="1"/>
      <c r="B10" s="2"/>
      <c r="C10" s="2"/>
      <c r="D10" s="2"/>
      <c r="E10" s="2"/>
      <c r="F10" s="2"/>
      <c r="G10" s="2"/>
      <c r="H10" s="2"/>
      <c r="I10" s="2"/>
      <c r="J10" s="2"/>
      <c r="K10" s="2"/>
      <c r="L10" s="2"/>
      <c r="M10" s="2"/>
      <c r="N10" s="2"/>
      <c r="O10" s="2"/>
      <c r="P10" s="3"/>
    </row>
    <row r="11" spans="1:16" ht="15" customHeight="1" x14ac:dyDescent="0.25">
      <c r="A11" s="48" t="s">
        <v>6</v>
      </c>
      <c r="B11" s="49"/>
      <c r="C11" s="49"/>
      <c r="D11" s="49"/>
      <c r="E11" s="49"/>
      <c r="F11" s="49"/>
      <c r="G11" s="49"/>
      <c r="H11" s="49"/>
      <c r="I11" s="49"/>
      <c r="J11" s="49"/>
      <c r="K11" s="49"/>
      <c r="L11" s="49"/>
      <c r="M11" s="49"/>
      <c r="N11" s="49"/>
      <c r="O11" s="49"/>
      <c r="P11" s="50"/>
    </row>
    <row r="12" spans="1:16" ht="15" customHeight="1" x14ac:dyDescent="0.25">
      <c r="A12" s="48"/>
      <c r="B12" s="49"/>
      <c r="C12" s="49"/>
      <c r="D12" s="49"/>
      <c r="E12" s="49"/>
      <c r="F12" s="49"/>
      <c r="G12" s="49"/>
      <c r="H12" s="49"/>
      <c r="I12" s="49"/>
      <c r="J12" s="49"/>
      <c r="K12" s="49"/>
      <c r="L12" s="49"/>
      <c r="M12" s="49"/>
      <c r="N12" s="49"/>
      <c r="O12" s="49"/>
      <c r="P12" s="50"/>
    </row>
    <row r="13" spans="1:16" ht="18" customHeight="1" x14ac:dyDescent="0.25">
      <c r="A13" s="51"/>
      <c r="B13" s="52"/>
      <c r="C13" s="52"/>
      <c r="D13" s="52"/>
      <c r="E13" s="52"/>
      <c r="F13" s="52"/>
      <c r="G13" s="52"/>
      <c r="H13" s="52"/>
      <c r="I13" s="52"/>
      <c r="J13" s="52"/>
      <c r="K13" s="52"/>
      <c r="L13" s="52"/>
      <c r="M13" s="52"/>
      <c r="N13" s="52"/>
      <c r="O13" s="52"/>
      <c r="P13" s="53"/>
    </row>
    <row r="14" spans="1:16" ht="15" customHeight="1" x14ac:dyDescent="0.25"/>
    <row r="15" spans="1:16" ht="15.75" thickBot="1" x14ac:dyDescent="0.3">
      <c r="B15" t="s">
        <v>7</v>
      </c>
      <c r="F15" t="s">
        <v>8</v>
      </c>
    </row>
    <row r="16" spans="1:16" x14ac:dyDescent="0.25">
      <c r="B16" s="6" t="s">
        <v>9</v>
      </c>
      <c r="C16" s="7"/>
      <c r="F16" s="8" t="s">
        <v>10</v>
      </c>
      <c r="G16" t="s">
        <v>11</v>
      </c>
    </row>
    <row r="17" spans="2:15" x14ac:dyDescent="0.25">
      <c r="B17" s="9" t="s">
        <v>12</v>
      </c>
      <c r="C17" s="39">
        <v>10</v>
      </c>
      <c r="F17" s="10" t="s">
        <v>10</v>
      </c>
      <c r="G17" t="s">
        <v>13</v>
      </c>
    </row>
    <row r="18" spans="2:15" ht="15.75" thickBot="1" x14ac:dyDescent="0.3">
      <c r="B18" s="9" t="s">
        <v>14</v>
      </c>
      <c r="C18" s="39">
        <v>2014</v>
      </c>
      <c r="F18" s="11" t="s">
        <v>10</v>
      </c>
      <c r="G18" t="s">
        <v>15</v>
      </c>
    </row>
    <row r="19" spans="2:15" x14ac:dyDescent="0.25">
      <c r="B19" s="9"/>
      <c r="C19" s="12"/>
    </row>
    <row r="20" spans="2:15" x14ac:dyDescent="0.25">
      <c r="B20" s="9" t="s">
        <v>16</v>
      </c>
      <c r="C20" s="12"/>
    </row>
    <row r="21" spans="2:15" x14ac:dyDescent="0.25">
      <c r="B21" s="9" t="s">
        <v>17</v>
      </c>
      <c r="C21" s="39">
        <v>10</v>
      </c>
    </row>
    <row r="22" spans="2:15" x14ac:dyDescent="0.25">
      <c r="B22" s="9" t="s">
        <v>18</v>
      </c>
      <c r="C22" s="39">
        <v>15</v>
      </c>
    </row>
    <row r="23" spans="2:15" x14ac:dyDescent="0.25">
      <c r="B23" s="9"/>
      <c r="C23" s="12"/>
    </row>
    <row r="24" spans="2:15" x14ac:dyDescent="0.25">
      <c r="B24" s="9" t="s">
        <v>19</v>
      </c>
      <c r="C24" s="12"/>
    </row>
    <row r="25" spans="2:15" x14ac:dyDescent="0.25">
      <c r="B25" s="9" t="s">
        <v>20</v>
      </c>
      <c r="C25" s="39" t="s">
        <v>21</v>
      </c>
    </row>
    <row r="26" spans="2:15" ht="15.75" thickBot="1" x14ac:dyDescent="0.3">
      <c r="B26" s="13" t="s">
        <v>22</v>
      </c>
      <c r="C26" s="40">
        <v>36525</v>
      </c>
    </row>
    <row r="28" spans="2:15" x14ac:dyDescent="0.25">
      <c r="B28" s="41" t="str">
        <f>Company_Name</f>
        <v>XYZ Company</v>
      </c>
      <c r="C28" s="41"/>
      <c r="D28" s="41"/>
      <c r="E28" s="41"/>
      <c r="F28" s="41"/>
      <c r="G28" s="41"/>
      <c r="H28" s="41"/>
      <c r="I28" s="41"/>
      <c r="J28" s="41"/>
      <c r="K28" s="41"/>
      <c r="L28" s="41"/>
      <c r="M28" s="41"/>
      <c r="N28" s="41"/>
      <c r="O28" s="41"/>
    </row>
    <row r="29" spans="2:15" x14ac:dyDescent="0.25">
      <c r="B29" s="41" t="s">
        <v>23</v>
      </c>
      <c r="C29" s="41"/>
      <c r="D29" s="41"/>
      <c r="E29" s="41"/>
      <c r="F29" s="41"/>
      <c r="G29" s="41"/>
      <c r="H29" s="41"/>
      <c r="I29" s="41"/>
      <c r="J29" s="41"/>
      <c r="K29" s="41"/>
      <c r="L29" s="41"/>
      <c r="M29" s="41"/>
      <c r="N29" s="41"/>
      <c r="O29" s="41"/>
    </row>
    <row r="30" spans="2:15" x14ac:dyDescent="0.25">
      <c r="B30" s="14"/>
      <c r="C30" s="14"/>
      <c r="D30" s="14"/>
      <c r="E30" s="14"/>
      <c r="F30" s="14"/>
      <c r="G30" s="14"/>
      <c r="H30" s="14"/>
      <c r="I30" s="14"/>
      <c r="J30" s="14"/>
      <c r="K30" s="14"/>
      <c r="L30" s="14"/>
      <c r="M30" s="14"/>
      <c r="N30" s="14"/>
      <c r="O30" s="14"/>
    </row>
    <row r="31" spans="2:15" ht="15.75" thickBot="1" x14ac:dyDescent="0.3">
      <c r="B31" t="str">
        <f>B29 &amp; " Cumulative Incurred Losses"</f>
        <v>Example Cumulative Incurred Losses</v>
      </c>
    </row>
    <row r="32" spans="2:15" x14ac:dyDescent="0.25">
      <c r="B32" s="15" t="s">
        <v>24</v>
      </c>
      <c r="C32" s="16">
        <f>Starting_period_in_months</f>
        <v>15</v>
      </c>
      <c r="D32" s="16">
        <f t="shared" ref="D32:O32" si="0">IF(NOT(C32=""), IF(C32+12 &lt;= Starting_period_in_months + (Number_of_development_periods * 12) - 12, C32+12, ""), "")</f>
        <v>27</v>
      </c>
      <c r="E32" s="16">
        <f t="shared" si="0"/>
        <v>39</v>
      </c>
      <c r="F32" s="16">
        <f t="shared" si="0"/>
        <v>51</v>
      </c>
      <c r="G32" s="16">
        <f t="shared" si="0"/>
        <v>63</v>
      </c>
      <c r="H32" s="16">
        <f t="shared" si="0"/>
        <v>75</v>
      </c>
      <c r="I32" s="16">
        <f t="shared" si="0"/>
        <v>87</v>
      </c>
      <c r="J32" s="16">
        <f t="shared" si="0"/>
        <v>99</v>
      </c>
      <c r="K32" s="16">
        <f t="shared" si="0"/>
        <v>111</v>
      </c>
      <c r="L32" s="16">
        <f t="shared" si="0"/>
        <v>123</v>
      </c>
      <c r="M32" s="16" t="str">
        <f t="shared" si="0"/>
        <v/>
      </c>
      <c r="N32" s="16" t="str">
        <f t="shared" si="0"/>
        <v/>
      </c>
      <c r="O32" s="17" t="str">
        <f t="shared" si="0"/>
        <v/>
      </c>
    </row>
    <row r="33" spans="2:26" x14ac:dyDescent="0.25">
      <c r="B33" s="18">
        <f>Year_of_first_exposure_period</f>
        <v>2014</v>
      </c>
      <c r="C33" s="26">
        <v>18468410.929999996</v>
      </c>
      <c r="D33" s="26">
        <v>24844618.699999996</v>
      </c>
      <c r="E33" s="26">
        <v>28716299.199999996</v>
      </c>
      <c r="F33" s="26">
        <v>30422535.839999996</v>
      </c>
      <c r="G33" s="26">
        <v>31755094.859999996</v>
      </c>
      <c r="H33" s="26">
        <v>32007924.769999996</v>
      </c>
      <c r="I33" s="26">
        <v>32079595.889999997</v>
      </c>
      <c r="J33" s="26">
        <v>32136946.889999997</v>
      </c>
      <c r="K33" s="26">
        <v>32136946.889999997</v>
      </c>
      <c r="L33" s="26">
        <v>32136946.889999997</v>
      </c>
      <c r="M33" s="26"/>
      <c r="N33" s="26"/>
      <c r="O33" s="27"/>
      <c r="Q33" s="19"/>
      <c r="R33" s="19"/>
      <c r="S33" s="19"/>
      <c r="T33" s="19"/>
      <c r="U33" s="19"/>
      <c r="V33" s="19"/>
      <c r="W33" s="19"/>
      <c r="X33" s="19"/>
      <c r="Y33" s="19"/>
      <c r="Z33" s="19"/>
    </row>
    <row r="34" spans="2:26" x14ac:dyDescent="0.25">
      <c r="B34" s="18">
        <f t="shared" ref="B34:B45" si="1">IF(NOT(B33=""), IF(B33+1 &lt;= Year_of_first_exposure_period + Number_of_exposure_periods - 1,B33+ 1, ""), "")</f>
        <v>2015</v>
      </c>
      <c r="C34" s="26">
        <v>21788120.980000004</v>
      </c>
      <c r="D34" s="26">
        <v>29911320.38000001</v>
      </c>
      <c r="E34" s="26">
        <v>33869018.360000007</v>
      </c>
      <c r="F34" s="26">
        <v>36340558.480000004</v>
      </c>
      <c r="G34" s="26">
        <v>38552618.400000006</v>
      </c>
      <c r="H34" s="26">
        <v>39548851.720000006</v>
      </c>
      <c r="I34" s="26">
        <v>39817421.750000007</v>
      </c>
      <c r="J34" s="26">
        <v>39997040.70000001</v>
      </c>
      <c r="K34" s="26">
        <v>40026993.580000013</v>
      </c>
      <c r="L34" s="26"/>
      <c r="M34" s="26"/>
      <c r="N34" s="26"/>
      <c r="O34" s="27"/>
      <c r="Q34" s="19"/>
      <c r="R34" s="19"/>
      <c r="S34" s="19"/>
      <c r="T34" s="19"/>
      <c r="U34" s="19"/>
      <c r="V34" s="19"/>
      <c r="W34" s="19"/>
      <c r="X34" s="19"/>
      <c r="Y34" s="19"/>
      <c r="Z34" s="19"/>
    </row>
    <row r="35" spans="2:26" x14ac:dyDescent="0.25">
      <c r="B35" s="18">
        <f t="shared" si="1"/>
        <v>2016</v>
      </c>
      <c r="C35" s="26">
        <v>25155208.809999987</v>
      </c>
      <c r="D35" s="26">
        <v>32677348.459999986</v>
      </c>
      <c r="E35" s="26">
        <v>35985755.839999981</v>
      </c>
      <c r="F35" s="26">
        <v>38882173.599999979</v>
      </c>
      <c r="G35" s="26">
        <v>42482685.969999984</v>
      </c>
      <c r="H35" s="26">
        <v>43070889.999999985</v>
      </c>
      <c r="I35" s="26">
        <v>43816370.999999985</v>
      </c>
      <c r="J35" s="26">
        <v>44577731.359999985</v>
      </c>
      <c r="K35" s="26"/>
      <c r="L35" s="26"/>
      <c r="M35" s="26"/>
      <c r="N35" s="26"/>
      <c r="O35" s="27"/>
      <c r="Q35" s="19"/>
      <c r="R35" s="19"/>
      <c r="S35" s="19"/>
      <c r="T35" s="19"/>
      <c r="U35" s="19"/>
      <c r="V35" s="19"/>
      <c r="W35" s="19"/>
      <c r="X35" s="19"/>
      <c r="Y35" s="19"/>
      <c r="Z35" s="19"/>
    </row>
    <row r="36" spans="2:26" x14ac:dyDescent="0.25">
      <c r="B36" s="18">
        <f t="shared" si="1"/>
        <v>2017</v>
      </c>
      <c r="C36" s="26">
        <v>27259419.72000001</v>
      </c>
      <c r="D36" s="26">
        <v>35152343.340000011</v>
      </c>
      <c r="E36" s="26">
        <v>41030860.550000012</v>
      </c>
      <c r="F36" s="26">
        <v>48016261.450000018</v>
      </c>
      <c r="G36" s="26">
        <v>50969593.960000016</v>
      </c>
      <c r="H36" s="26">
        <v>52166956.790000014</v>
      </c>
      <c r="I36" s="26">
        <v>52472480.20000001</v>
      </c>
      <c r="J36" s="26"/>
      <c r="K36" s="26"/>
      <c r="L36" s="26"/>
      <c r="M36" s="26"/>
      <c r="N36" s="26"/>
      <c r="O36" s="27"/>
      <c r="Q36" s="19"/>
      <c r="R36" s="19"/>
      <c r="S36" s="19"/>
      <c r="T36" s="19"/>
      <c r="U36" s="19"/>
      <c r="V36" s="19"/>
      <c r="W36" s="19"/>
      <c r="X36" s="19"/>
      <c r="Y36" s="19"/>
      <c r="Z36" s="19"/>
    </row>
    <row r="37" spans="2:26" x14ac:dyDescent="0.25">
      <c r="B37" s="18">
        <f t="shared" si="1"/>
        <v>2018</v>
      </c>
      <c r="C37" s="26">
        <v>24638384.580000006</v>
      </c>
      <c r="D37" s="26">
        <v>31863258.530000009</v>
      </c>
      <c r="E37" s="26">
        <v>40221806.460000008</v>
      </c>
      <c r="F37" s="26">
        <v>45734356.520000011</v>
      </c>
      <c r="G37" s="26">
        <v>47935978.960000008</v>
      </c>
      <c r="H37" s="26">
        <v>48931602.300000004</v>
      </c>
      <c r="I37" s="26"/>
      <c r="J37" s="26"/>
      <c r="K37" s="26"/>
      <c r="L37" s="26"/>
      <c r="M37" s="26"/>
      <c r="N37" s="26"/>
      <c r="O37" s="27"/>
      <c r="Q37" s="19"/>
      <c r="R37" s="19"/>
      <c r="S37" s="19"/>
      <c r="T37" s="19"/>
      <c r="U37" s="19"/>
      <c r="V37" s="19"/>
      <c r="W37" s="19"/>
      <c r="X37" s="19"/>
      <c r="Y37" s="19"/>
      <c r="Z37" s="19"/>
    </row>
    <row r="38" spans="2:26" x14ac:dyDescent="0.25">
      <c r="B38" s="18">
        <f t="shared" si="1"/>
        <v>2019</v>
      </c>
      <c r="C38" s="26">
        <v>21899096.620000005</v>
      </c>
      <c r="D38" s="26">
        <v>34579613.420000002</v>
      </c>
      <c r="E38" s="26">
        <v>42764101.149999999</v>
      </c>
      <c r="F38" s="26">
        <v>48377250.630000003</v>
      </c>
      <c r="G38" s="26">
        <v>51143231.940000005</v>
      </c>
      <c r="H38" s="26"/>
      <c r="I38" s="26"/>
      <c r="J38" s="26"/>
      <c r="K38" s="26"/>
      <c r="L38" s="26"/>
      <c r="M38" s="26"/>
      <c r="N38" s="26"/>
      <c r="O38" s="27"/>
      <c r="Q38" s="19"/>
      <c r="R38" s="19"/>
      <c r="S38" s="19"/>
      <c r="T38" s="19"/>
      <c r="U38" s="19"/>
      <c r="V38" s="19"/>
      <c r="W38" s="19"/>
      <c r="X38" s="19"/>
      <c r="Y38" s="19"/>
      <c r="Z38" s="19"/>
    </row>
    <row r="39" spans="2:26" x14ac:dyDescent="0.25">
      <c r="B39" s="18">
        <f t="shared" si="1"/>
        <v>2020</v>
      </c>
      <c r="C39" s="26">
        <v>24266819.900000006</v>
      </c>
      <c r="D39" s="26">
        <v>35681289.110000007</v>
      </c>
      <c r="E39" s="26">
        <v>42870447.880000003</v>
      </c>
      <c r="F39" s="26">
        <v>48964222.160000004</v>
      </c>
      <c r="G39" s="26"/>
      <c r="H39" s="26"/>
      <c r="I39" s="26"/>
      <c r="J39" s="26"/>
      <c r="K39" s="26"/>
      <c r="L39" s="26"/>
      <c r="M39" s="26"/>
      <c r="N39" s="26"/>
      <c r="O39" s="27"/>
      <c r="Q39" s="19"/>
      <c r="R39" s="19"/>
      <c r="S39" s="19"/>
      <c r="T39" s="19"/>
      <c r="U39" s="19"/>
      <c r="V39" s="19"/>
      <c r="W39" s="19"/>
      <c r="X39" s="19"/>
      <c r="Y39" s="19"/>
      <c r="Z39" s="19"/>
    </row>
    <row r="40" spans="2:26" x14ac:dyDescent="0.25">
      <c r="B40" s="18">
        <f t="shared" si="1"/>
        <v>2021</v>
      </c>
      <c r="C40" s="26">
        <v>19982686.690000009</v>
      </c>
      <c r="D40" s="26">
        <v>27598670.000000007</v>
      </c>
      <c r="E40" s="26">
        <v>33667860.710000008</v>
      </c>
      <c r="F40" s="26"/>
      <c r="G40" s="26"/>
      <c r="H40" s="26"/>
      <c r="I40" s="26"/>
      <c r="J40" s="26"/>
      <c r="K40" s="26"/>
      <c r="L40" s="26"/>
      <c r="M40" s="26"/>
      <c r="N40" s="26"/>
      <c r="O40" s="27"/>
      <c r="Q40" s="19"/>
      <c r="R40" s="19"/>
      <c r="S40" s="19"/>
      <c r="T40" s="19"/>
      <c r="U40" s="19"/>
      <c r="V40" s="19"/>
      <c r="W40" s="19"/>
      <c r="X40" s="19"/>
      <c r="Y40" s="19"/>
      <c r="Z40" s="19"/>
    </row>
    <row r="41" spans="2:26" x14ac:dyDescent="0.25">
      <c r="B41" s="18">
        <f t="shared" si="1"/>
        <v>2022</v>
      </c>
      <c r="C41" s="26">
        <v>20517795.380000014</v>
      </c>
      <c r="D41" s="26">
        <v>32279287.530000009</v>
      </c>
      <c r="E41" s="26"/>
      <c r="F41" s="26"/>
      <c r="G41" s="26"/>
      <c r="H41" s="26"/>
      <c r="I41" s="26"/>
      <c r="J41" s="26"/>
      <c r="K41" s="26"/>
      <c r="L41" s="26"/>
      <c r="M41" s="26"/>
      <c r="N41" s="26"/>
      <c r="O41" s="27"/>
      <c r="Q41" s="19"/>
      <c r="R41" s="19"/>
      <c r="S41" s="19"/>
      <c r="T41" s="19"/>
      <c r="U41" s="19"/>
      <c r="V41" s="19"/>
      <c r="W41" s="19"/>
      <c r="X41" s="19"/>
      <c r="Y41" s="19"/>
      <c r="Z41" s="19"/>
    </row>
    <row r="42" spans="2:26" x14ac:dyDescent="0.25">
      <c r="B42" s="18">
        <f t="shared" si="1"/>
        <v>2023</v>
      </c>
      <c r="C42" s="26">
        <v>28912332.169999994</v>
      </c>
      <c r="D42" s="26"/>
      <c r="E42" s="26"/>
      <c r="F42" s="26"/>
      <c r="G42" s="26"/>
      <c r="H42" s="26"/>
      <c r="I42" s="26"/>
      <c r="J42" s="26"/>
      <c r="K42" s="26"/>
      <c r="L42" s="26"/>
      <c r="M42" s="26"/>
      <c r="N42" s="26"/>
      <c r="O42" s="27"/>
      <c r="Q42" s="19"/>
      <c r="R42" s="19"/>
      <c r="S42" s="19"/>
      <c r="T42" s="19"/>
      <c r="U42" s="19"/>
      <c r="V42" s="19"/>
      <c r="W42" s="19"/>
      <c r="X42" s="19"/>
      <c r="Y42" s="19"/>
      <c r="Z42" s="19"/>
    </row>
    <row r="43" spans="2:26" x14ac:dyDescent="0.25">
      <c r="B43" s="18" t="str">
        <f t="shared" si="1"/>
        <v/>
      </c>
      <c r="C43" s="26"/>
      <c r="D43" s="26"/>
      <c r="E43" s="26"/>
      <c r="F43" s="26"/>
      <c r="G43" s="26"/>
      <c r="H43" s="26"/>
      <c r="I43" s="26"/>
      <c r="J43" s="26"/>
      <c r="K43" s="26"/>
      <c r="L43" s="26"/>
      <c r="M43" s="26"/>
      <c r="N43" s="26"/>
      <c r="O43" s="27"/>
    </row>
    <row r="44" spans="2:26" x14ac:dyDescent="0.25">
      <c r="B44" s="18" t="str">
        <f t="shared" si="1"/>
        <v/>
      </c>
      <c r="C44" s="26"/>
      <c r="D44" s="26"/>
      <c r="E44" s="26"/>
      <c r="F44" s="26"/>
      <c r="G44" s="26"/>
      <c r="H44" s="26"/>
      <c r="I44" s="26"/>
      <c r="J44" s="26"/>
      <c r="K44" s="26"/>
      <c r="L44" s="26"/>
      <c r="M44" s="26"/>
      <c r="N44" s="26"/>
      <c r="O44" s="27"/>
    </row>
    <row r="45" spans="2:26" ht="15.75" thickBot="1" x14ac:dyDescent="0.3">
      <c r="B45" s="20" t="str">
        <f t="shared" si="1"/>
        <v/>
      </c>
      <c r="C45" s="28"/>
      <c r="D45" s="28"/>
      <c r="E45" s="28"/>
      <c r="F45" s="28"/>
      <c r="G45" s="28"/>
      <c r="H45" s="28"/>
      <c r="I45" s="28"/>
      <c r="J45" s="28"/>
      <c r="K45" s="28"/>
      <c r="L45" s="28"/>
      <c r="M45" s="28"/>
      <c r="N45" s="28"/>
      <c r="O45" s="29"/>
    </row>
    <row r="47" spans="2:26" x14ac:dyDescent="0.25">
      <c r="B47" t="str">
        <f>B29 &amp; " Cumulative Paid Loss"</f>
        <v>Example Cumulative Paid Loss</v>
      </c>
    </row>
    <row r="48" spans="2:26" x14ac:dyDescent="0.25">
      <c r="B48" s="15" t="s">
        <v>24</v>
      </c>
      <c r="C48" s="16">
        <f>Starting_period_in_months</f>
        <v>15</v>
      </c>
      <c r="D48" s="16">
        <f t="shared" ref="D48:O48" si="2">IF(NOT(C48=""), IF(C48+12 &lt;= Starting_period_in_months + (Number_of_development_periods * 12) - 12, C48+12, ""), "")</f>
        <v>27</v>
      </c>
      <c r="E48" s="16">
        <f t="shared" si="2"/>
        <v>39</v>
      </c>
      <c r="F48" s="16">
        <f t="shared" si="2"/>
        <v>51</v>
      </c>
      <c r="G48" s="16">
        <f t="shared" si="2"/>
        <v>63</v>
      </c>
      <c r="H48" s="16">
        <f t="shared" si="2"/>
        <v>75</v>
      </c>
      <c r="I48" s="16">
        <f t="shared" si="2"/>
        <v>87</v>
      </c>
      <c r="J48" s="16">
        <f t="shared" si="2"/>
        <v>99</v>
      </c>
      <c r="K48" s="16">
        <f t="shared" si="2"/>
        <v>111</v>
      </c>
      <c r="L48" s="16">
        <f t="shared" si="2"/>
        <v>123</v>
      </c>
      <c r="M48" s="16" t="str">
        <f t="shared" si="2"/>
        <v/>
      </c>
      <c r="N48" s="16" t="str">
        <f t="shared" si="2"/>
        <v/>
      </c>
      <c r="O48" s="17" t="str">
        <f t="shared" si="2"/>
        <v/>
      </c>
    </row>
    <row r="49" spans="2:26" x14ac:dyDescent="0.25">
      <c r="B49" s="18">
        <f>Year_of_first_exposure_period</f>
        <v>2014</v>
      </c>
      <c r="C49" s="26">
        <v>4903463.8899999997</v>
      </c>
      <c r="D49" s="26">
        <v>14848609.75</v>
      </c>
      <c r="E49" s="26">
        <v>22399098.600000001</v>
      </c>
      <c r="F49" s="26">
        <v>27543380.790000007</v>
      </c>
      <c r="G49" s="26">
        <v>31317897.840000007</v>
      </c>
      <c r="H49" s="26">
        <v>31751517.220000006</v>
      </c>
      <c r="I49" s="26">
        <v>32050852.890000008</v>
      </c>
      <c r="J49" s="26">
        <v>32133272.890000008</v>
      </c>
      <c r="K49" s="26">
        <v>32133272.890000008</v>
      </c>
      <c r="L49" s="26">
        <v>32133272.890000008</v>
      </c>
      <c r="M49" s="26"/>
      <c r="N49" s="26"/>
      <c r="O49" s="27"/>
      <c r="Q49" s="21"/>
      <c r="R49" s="21"/>
      <c r="S49" s="21"/>
      <c r="T49" s="21"/>
      <c r="U49" s="21"/>
      <c r="V49" s="21"/>
      <c r="W49" s="21"/>
      <c r="X49" s="21"/>
      <c r="Y49" s="21"/>
      <c r="Z49" s="21"/>
    </row>
    <row r="50" spans="2:26" x14ac:dyDescent="0.25">
      <c r="B50" s="18">
        <f t="shared" ref="B50:B61" si="3">IF(NOT(B49=""), IF(B49+1 &lt;= Year_of_first_exposure_period + Number_of_exposure_periods - 1,B49+ 1, ""), "")</f>
        <v>2015</v>
      </c>
      <c r="C50" s="26">
        <v>6600377.8499999996</v>
      </c>
      <c r="D50" s="26">
        <v>17706440.57</v>
      </c>
      <c r="E50" s="26">
        <v>26424959.719999999</v>
      </c>
      <c r="F50" s="26">
        <v>32496538.499999993</v>
      </c>
      <c r="G50" s="26">
        <v>37013640.949999996</v>
      </c>
      <c r="H50" s="26">
        <v>39014750.839999996</v>
      </c>
      <c r="I50" s="26">
        <v>39513914.019999996</v>
      </c>
      <c r="J50" s="26">
        <v>39810848.349999994</v>
      </c>
      <c r="K50" s="26">
        <v>39832422.389999993</v>
      </c>
      <c r="L50" s="26"/>
      <c r="M50" s="26"/>
      <c r="N50" s="26"/>
      <c r="O50" s="27"/>
      <c r="Q50" s="21"/>
      <c r="R50" s="21"/>
      <c r="S50" s="21"/>
      <c r="T50" s="21"/>
      <c r="U50" s="21"/>
      <c r="V50" s="21"/>
      <c r="W50" s="21"/>
      <c r="X50" s="21"/>
      <c r="Y50" s="21"/>
      <c r="Z50" s="21"/>
    </row>
    <row r="51" spans="2:26" x14ac:dyDescent="0.25">
      <c r="B51" s="18">
        <f t="shared" si="3"/>
        <v>2016</v>
      </c>
      <c r="C51" s="26">
        <v>6871790.8000000017</v>
      </c>
      <c r="D51" s="26">
        <v>18217585.299999997</v>
      </c>
      <c r="E51" s="26">
        <v>28288091.240000002</v>
      </c>
      <c r="F51" s="26">
        <v>34627666.509999998</v>
      </c>
      <c r="G51" s="26">
        <v>41026618.340000004</v>
      </c>
      <c r="H51" s="26">
        <v>42292884.520000003</v>
      </c>
      <c r="I51" s="26">
        <v>43395029.280000001</v>
      </c>
      <c r="J51" s="26">
        <v>44335152.649999999</v>
      </c>
      <c r="K51" s="26"/>
      <c r="L51" s="26"/>
      <c r="M51" s="26"/>
      <c r="N51" s="26"/>
      <c r="O51" s="27"/>
      <c r="Q51" s="21"/>
      <c r="R51" s="21"/>
      <c r="S51" s="21"/>
      <c r="T51" s="21"/>
      <c r="U51" s="21"/>
      <c r="V51" s="21"/>
      <c r="W51" s="21"/>
      <c r="X51" s="21"/>
      <c r="Y51" s="21"/>
      <c r="Z51" s="21"/>
    </row>
    <row r="52" spans="2:26" x14ac:dyDescent="0.25">
      <c r="B52" s="18">
        <f t="shared" si="3"/>
        <v>2017</v>
      </c>
      <c r="C52" s="26">
        <v>6945949.7800000031</v>
      </c>
      <c r="D52" s="26">
        <v>18333237.600000005</v>
      </c>
      <c r="E52" s="26">
        <v>30040555.700000007</v>
      </c>
      <c r="F52" s="26">
        <v>42624260.180000007</v>
      </c>
      <c r="G52" s="26">
        <v>48185116.320000008</v>
      </c>
      <c r="H52" s="26">
        <v>51358679.540000007</v>
      </c>
      <c r="I52" s="26">
        <v>52052189.950000003</v>
      </c>
      <c r="J52" s="26"/>
      <c r="K52" s="26"/>
      <c r="L52" s="26"/>
      <c r="M52" s="26"/>
      <c r="N52" s="26"/>
      <c r="O52" s="27"/>
      <c r="Q52" s="21"/>
      <c r="R52" s="21"/>
      <c r="S52" s="21"/>
      <c r="T52" s="21"/>
      <c r="U52" s="21"/>
      <c r="V52" s="21"/>
      <c r="W52" s="21"/>
      <c r="X52" s="21"/>
      <c r="Y52" s="21"/>
      <c r="Z52" s="21"/>
    </row>
    <row r="53" spans="2:26" x14ac:dyDescent="0.25">
      <c r="B53" s="18">
        <f t="shared" si="3"/>
        <v>2018</v>
      </c>
      <c r="C53" s="26">
        <v>5234541.68</v>
      </c>
      <c r="D53" s="26">
        <v>15857099.1</v>
      </c>
      <c r="E53" s="26">
        <v>29642601.140000001</v>
      </c>
      <c r="F53" s="26">
        <v>40299531.620000012</v>
      </c>
      <c r="G53" s="26">
        <v>46242758.830000013</v>
      </c>
      <c r="H53" s="26">
        <v>48572495.910000011</v>
      </c>
      <c r="I53" s="26"/>
      <c r="J53" s="26"/>
      <c r="K53" s="26"/>
      <c r="L53" s="26"/>
      <c r="M53" s="26"/>
      <c r="N53" s="26"/>
      <c r="O53" s="27"/>
      <c r="Q53" s="21"/>
      <c r="R53" s="21"/>
      <c r="S53" s="21"/>
      <c r="T53" s="21"/>
      <c r="U53" s="21"/>
      <c r="V53" s="21"/>
      <c r="W53" s="21"/>
      <c r="X53" s="21"/>
      <c r="Y53" s="21"/>
      <c r="Z53" s="21"/>
    </row>
    <row r="54" spans="2:26" x14ac:dyDescent="0.25">
      <c r="B54" s="18">
        <f t="shared" si="3"/>
        <v>2019</v>
      </c>
      <c r="C54" s="26">
        <v>3880797.52</v>
      </c>
      <c r="D54" s="26">
        <v>17831580.02</v>
      </c>
      <c r="E54" s="26">
        <v>31866156.120000008</v>
      </c>
      <c r="F54" s="26">
        <v>42495453.280000009</v>
      </c>
      <c r="G54" s="26">
        <v>48820850.840000011</v>
      </c>
      <c r="H54" s="26"/>
      <c r="I54" s="26"/>
      <c r="J54" s="26"/>
      <c r="K54" s="26"/>
      <c r="L54" s="26"/>
      <c r="M54" s="26"/>
      <c r="N54" s="26"/>
      <c r="O54" s="27"/>
      <c r="Q54" s="21"/>
      <c r="R54" s="21"/>
      <c r="S54" s="21"/>
      <c r="T54" s="21"/>
      <c r="U54" s="21"/>
      <c r="V54" s="21"/>
      <c r="W54" s="21"/>
      <c r="X54" s="21"/>
      <c r="Y54" s="21"/>
      <c r="Z54" s="21"/>
    </row>
    <row r="55" spans="2:26" x14ac:dyDescent="0.25">
      <c r="B55" s="18">
        <f t="shared" si="3"/>
        <v>2020</v>
      </c>
      <c r="C55" s="26">
        <v>4122191.4999999991</v>
      </c>
      <c r="D55" s="26">
        <v>18215083.599999998</v>
      </c>
      <c r="E55" s="26">
        <v>32664143.389999997</v>
      </c>
      <c r="F55" s="26">
        <v>43451453.5</v>
      </c>
      <c r="G55" s="26"/>
      <c r="H55" s="26"/>
      <c r="I55" s="26"/>
      <c r="J55" s="26"/>
      <c r="K55" s="26"/>
      <c r="L55" s="26"/>
      <c r="M55" s="26"/>
      <c r="N55" s="26"/>
      <c r="O55" s="27"/>
      <c r="Q55" s="21"/>
      <c r="R55" s="21"/>
      <c r="S55" s="21"/>
      <c r="T55" s="21"/>
      <c r="U55" s="21"/>
      <c r="V55" s="21"/>
      <c r="W55" s="21"/>
      <c r="X55" s="21"/>
      <c r="Y55" s="21"/>
      <c r="Z55" s="21"/>
    </row>
    <row r="56" spans="2:26" x14ac:dyDescent="0.25">
      <c r="B56" s="18">
        <f t="shared" si="3"/>
        <v>2021</v>
      </c>
      <c r="C56" s="26">
        <v>4502081.2999999989</v>
      </c>
      <c r="D56" s="26">
        <v>15065164.100000005</v>
      </c>
      <c r="E56" s="26">
        <v>26571072.689999998</v>
      </c>
      <c r="F56" s="26"/>
      <c r="G56" s="26"/>
      <c r="H56" s="26"/>
      <c r="I56" s="26"/>
      <c r="J56" s="26"/>
      <c r="K56" s="26"/>
      <c r="L56" s="26"/>
      <c r="M56" s="26"/>
      <c r="N56" s="26"/>
      <c r="O56" s="27"/>
      <c r="Q56" s="21"/>
      <c r="R56" s="21"/>
      <c r="S56" s="21"/>
      <c r="T56" s="21"/>
      <c r="U56" s="21"/>
      <c r="V56" s="21"/>
      <c r="W56" s="21"/>
      <c r="X56" s="21"/>
      <c r="Y56" s="21"/>
      <c r="Z56" s="21"/>
    </row>
    <row r="57" spans="2:26" x14ac:dyDescent="0.25">
      <c r="B57" s="18">
        <f t="shared" si="3"/>
        <v>2022</v>
      </c>
      <c r="C57" s="26">
        <v>4462800.7300000014</v>
      </c>
      <c r="D57" s="26">
        <v>17274758.039999999</v>
      </c>
      <c r="E57" s="26"/>
      <c r="F57" s="26"/>
      <c r="G57" s="26"/>
      <c r="H57" s="26"/>
      <c r="I57" s="26"/>
      <c r="J57" s="26"/>
      <c r="K57" s="26"/>
      <c r="L57" s="26"/>
      <c r="M57" s="26"/>
      <c r="N57" s="26"/>
      <c r="O57" s="27"/>
      <c r="Q57" s="21"/>
      <c r="R57" s="21"/>
      <c r="S57" s="21"/>
      <c r="T57" s="21"/>
      <c r="U57" s="21"/>
      <c r="V57" s="21"/>
      <c r="W57" s="21"/>
      <c r="X57" s="21"/>
      <c r="Y57" s="21"/>
      <c r="Z57" s="21"/>
    </row>
    <row r="58" spans="2:26" x14ac:dyDescent="0.25">
      <c r="B58" s="18">
        <f t="shared" si="3"/>
        <v>2023</v>
      </c>
      <c r="C58" s="26">
        <v>7308900.1000000006</v>
      </c>
      <c r="D58" s="26"/>
      <c r="E58" s="26"/>
      <c r="F58" s="26"/>
      <c r="G58" s="26"/>
      <c r="H58" s="26"/>
      <c r="I58" s="26"/>
      <c r="J58" s="26"/>
      <c r="K58" s="26"/>
      <c r="L58" s="26"/>
      <c r="M58" s="26"/>
      <c r="N58" s="26"/>
      <c r="O58" s="27"/>
      <c r="Q58" s="21"/>
      <c r="R58" s="21"/>
      <c r="S58" s="21"/>
      <c r="T58" s="21"/>
      <c r="U58" s="21"/>
      <c r="V58" s="21"/>
      <c r="W58" s="21"/>
      <c r="X58" s="21"/>
      <c r="Y58" s="21"/>
      <c r="Z58" s="21"/>
    </row>
    <row r="59" spans="2:26" x14ac:dyDescent="0.25">
      <c r="B59" s="18" t="str">
        <f t="shared" si="3"/>
        <v/>
      </c>
      <c r="C59" s="26"/>
      <c r="D59" s="26"/>
      <c r="E59" s="26"/>
      <c r="F59" s="26"/>
      <c r="G59" s="26"/>
      <c r="H59" s="26"/>
      <c r="I59" s="26"/>
      <c r="J59" s="26"/>
      <c r="K59" s="26"/>
      <c r="L59" s="26"/>
      <c r="M59" s="26"/>
      <c r="N59" s="26"/>
      <c r="O59" s="27"/>
    </row>
    <row r="60" spans="2:26" x14ac:dyDescent="0.25">
      <c r="B60" s="18" t="str">
        <f t="shared" si="3"/>
        <v/>
      </c>
      <c r="C60" s="26"/>
      <c r="D60" s="26"/>
      <c r="E60" s="26"/>
      <c r="F60" s="26"/>
      <c r="G60" s="26"/>
      <c r="H60" s="26"/>
      <c r="I60" s="26"/>
      <c r="J60" s="26"/>
      <c r="K60" s="26"/>
      <c r="L60" s="26"/>
      <c r="M60" s="26"/>
      <c r="N60" s="26"/>
      <c r="O60" s="27"/>
    </row>
    <row r="61" spans="2:26" ht="15.75" thickBot="1" x14ac:dyDescent="0.3">
      <c r="B61" s="20" t="str">
        <f t="shared" si="3"/>
        <v/>
      </c>
      <c r="C61" s="28"/>
      <c r="D61" s="28"/>
      <c r="E61" s="28"/>
      <c r="F61" s="28"/>
      <c r="G61" s="28"/>
      <c r="H61" s="28"/>
      <c r="I61" s="28"/>
      <c r="J61" s="28"/>
      <c r="K61" s="28"/>
      <c r="L61" s="28"/>
      <c r="M61" s="28"/>
      <c r="N61" s="28"/>
      <c r="O61" s="29"/>
    </row>
    <row r="63" spans="2:26" ht="15.75" thickBot="1" x14ac:dyDescent="0.3">
      <c r="B63" t="str">
        <f>B29 &amp; " Cumulative Paid ALAE"</f>
        <v>Example Cumulative Paid ALAE</v>
      </c>
    </row>
    <row r="64" spans="2:26" x14ac:dyDescent="0.25">
      <c r="B64" s="15" t="s">
        <v>24</v>
      </c>
      <c r="C64" s="16">
        <f>Starting_period_in_months</f>
        <v>15</v>
      </c>
      <c r="D64" s="16">
        <f t="shared" ref="D64:O64" si="4">IF(NOT(C64=""), IF(C64+12 &lt;= Starting_period_in_months + (Number_of_development_periods * 12) - 12, C64+12, ""), "")</f>
        <v>27</v>
      </c>
      <c r="E64" s="16">
        <f t="shared" si="4"/>
        <v>39</v>
      </c>
      <c r="F64" s="16">
        <f t="shared" si="4"/>
        <v>51</v>
      </c>
      <c r="G64" s="16">
        <f t="shared" si="4"/>
        <v>63</v>
      </c>
      <c r="H64" s="16">
        <f t="shared" si="4"/>
        <v>75</v>
      </c>
      <c r="I64" s="16">
        <f t="shared" si="4"/>
        <v>87</v>
      </c>
      <c r="J64" s="16">
        <f t="shared" si="4"/>
        <v>99</v>
      </c>
      <c r="K64" s="16">
        <f t="shared" si="4"/>
        <v>111</v>
      </c>
      <c r="L64" s="16">
        <f t="shared" si="4"/>
        <v>123</v>
      </c>
      <c r="M64" s="16" t="str">
        <f t="shared" si="4"/>
        <v/>
      </c>
      <c r="N64" s="16" t="str">
        <f t="shared" si="4"/>
        <v/>
      </c>
      <c r="O64" s="17" t="str">
        <f t="shared" si="4"/>
        <v/>
      </c>
    </row>
    <row r="65" spans="2:26" x14ac:dyDescent="0.25">
      <c r="B65" s="18">
        <f>Year_of_first_exposure_period</f>
        <v>2014</v>
      </c>
      <c r="C65" s="26">
        <v>120963.74</v>
      </c>
      <c r="D65" s="26">
        <v>549371.30000000016</v>
      </c>
      <c r="E65" s="26">
        <v>1173525.55</v>
      </c>
      <c r="F65" s="26">
        <v>2076605.17</v>
      </c>
      <c r="G65" s="26">
        <v>2655434.6199999996</v>
      </c>
      <c r="H65" s="26">
        <v>2820695.8599999994</v>
      </c>
      <c r="I65" s="26">
        <v>2850787.5299999993</v>
      </c>
      <c r="J65" s="26">
        <v>2853207.5299999993</v>
      </c>
      <c r="K65" s="26">
        <v>2853207.5299999993</v>
      </c>
      <c r="L65" s="26">
        <v>2853207.5299999993</v>
      </c>
      <c r="M65" s="26"/>
      <c r="N65" s="26"/>
      <c r="O65" s="27"/>
      <c r="Q65" s="21"/>
      <c r="R65" s="21"/>
      <c r="S65" s="21"/>
      <c r="T65" s="21"/>
      <c r="U65" s="21"/>
      <c r="V65" s="21"/>
      <c r="W65" s="21"/>
      <c r="X65" s="21"/>
      <c r="Y65" s="21"/>
      <c r="Z65" s="21"/>
    </row>
    <row r="66" spans="2:26" x14ac:dyDescent="0.25">
      <c r="B66" s="18">
        <f t="shared" ref="B66:B77" si="5">IF(NOT(B65=""), IF(B65+1 &lt;= Year_of_first_exposure_period + Number_of_exposure_periods - 1,B65+ 1, ""), "")</f>
        <v>2015</v>
      </c>
      <c r="C66" s="26">
        <v>136898.85</v>
      </c>
      <c r="D66" s="26">
        <v>606690.34</v>
      </c>
      <c r="E66" s="26">
        <v>1378257.42</v>
      </c>
      <c r="F66" s="26">
        <v>2538050.4700000002</v>
      </c>
      <c r="G66" s="26">
        <v>3760195.8</v>
      </c>
      <c r="H66" s="26">
        <v>4250254.37</v>
      </c>
      <c r="I66" s="26">
        <v>4336020.05</v>
      </c>
      <c r="J66" s="26">
        <v>4387118.72</v>
      </c>
      <c r="K66" s="26">
        <v>4409281.3599999994</v>
      </c>
      <c r="L66" s="26"/>
      <c r="M66" s="26"/>
      <c r="N66" s="26"/>
      <c r="O66" s="27"/>
      <c r="Q66" s="21"/>
      <c r="R66" s="21"/>
      <c r="S66" s="21"/>
      <c r="T66" s="21"/>
      <c r="U66" s="21"/>
      <c r="V66" s="21"/>
      <c r="W66" s="21"/>
      <c r="X66" s="21"/>
      <c r="Y66" s="21"/>
      <c r="Z66" s="21"/>
    </row>
    <row r="67" spans="2:26" x14ac:dyDescent="0.25">
      <c r="B67" s="18">
        <f t="shared" si="5"/>
        <v>2016</v>
      </c>
      <c r="C67" s="26">
        <v>186877.05000000002</v>
      </c>
      <c r="D67" s="26">
        <v>878575.19000000006</v>
      </c>
      <c r="E67" s="26">
        <v>2140140.12</v>
      </c>
      <c r="F67" s="26">
        <v>3652660.6599999992</v>
      </c>
      <c r="G67" s="26">
        <v>5075404.4899999993</v>
      </c>
      <c r="H67" s="26">
        <v>5460027.5799999991</v>
      </c>
      <c r="I67" s="26">
        <v>5754115.3099999987</v>
      </c>
      <c r="J67" s="26">
        <v>5851127.2299999986</v>
      </c>
      <c r="K67" s="26"/>
      <c r="L67" s="26"/>
      <c r="M67" s="26"/>
      <c r="N67" s="26"/>
      <c r="O67" s="27"/>
      <c r="Q67" s="21"/>
      <c r="R67" s="21"/>
      <c r="S67" s="21"/>
      <c r="T67" s="21"/>
      <c r="U67" s="21"/>
      <c r="V67" s="21"/>
      <c r="W67" s="21"/>
      <c r="X67" s="21"/>
      <c r="Y67" s="21"/>
      <c r="Z67" s="21"/>
    </row>
    <row r="68" spans="2:26" x14ac:dyDescent="0.25">
      <c r="B68" s="18">
        <f t="shared" si="5"/>
        <v>2017</v>
      </c>
      <c r="C68" s="26">
        <v>170216.49999999994</v>
      </c>
      <c r="D68" s="26">
        <v>926249.46999999974</v>
      </c>
      <c r="E68" s="26">
        <v>2639094.1399999997</v>
      </c>
      <c r="F68" s="26">
        <v>5289210.5199999996</v>
      </c>
      <c r="G68" s="26">
        <v>6543125.3199999984</v>
      </c>
      <c r="H68" s="26">
        <v>6943967.6699999981</v>
      </c>
      <c r="I68" s="26">
        <v>7048065.3499999978</v>
      </c>
      <c r="J68" s="26"/>
      <c r="K68" s="26"/>
      <c r="L68" s="26"/>
      <c r="M68" s="26"/>
      <c r="N68" s="26"/>
      <c r="O68" s="27"/>
      <c r="Q68" s="21"/>
      <c r="R68" s="21"/>
      <c r="S68" s="21"/>
      <c r="T68" s="21"/>
      <c r="U68" s="21"/>
      <c r="V68" s="21"/>
      <c r="W68" s="21"/>
      <c r="X68" s="21"/>
      <c r="Y68" s="21"/>
      <c r="Z68" s="21"/>
    </row>
    <row r="69" spans="2:26" x14ac:dyDescent="0.25">
      <c r="B69" s="18">
        <f t="shared" si="5"/>
        <v>2018</v>
      </c>
      <c r="C69" s="26">
        <v>140763.58999999997</v>
      </c>
      <c r="D69" s="26">
        <v>1172480.5399999996</v>
      </c>
      <c r="E69" s="26">
        <v>2975471.0399999991</v>
      </c>
      <c r="F69" s="26">
        <v>4985418.9399999985</v>
      </c>
      <c r="G69" s="26">
        <v>6282823.4799999986</v>
      </c>
      <c r="H69" s="26">
        <v>6742899.9899999984</v>
      </c>
      <c r="I69" s="26"/>
      <c r="J69" s="26"/>
      <c r="K69" s="26"/>
      <c r="L69" s="26"/>
      <c r="M69" s="26"/>
      <c r="N69" s="26"/>
      <c r="O69" s="27"/>
      <c r="Q69" s="21"/>
      <c r="R69" s="21"/>
      <c r="S69" s="21"/>
      <c r="T69" s="21"/>
      <c r="U69" s="21"/>
      <c r="V69" s="21"/>
      <c r="W69" s="21"/>
      <c r="X69" s="21"/>
      <c r="Y69" s="21"/>
      <c r="Z69" s="21"/>
    </row>
    <row r="70" spans="2:26" x14ac:dyDescent="0.25">
      <c r="B70" s="18">
        <f t="shared" si="5"/>
        <v>2019</v>
      </c>
      <c r="C70" s="26">
        <v>121998.43</v>
      </c>
      <c r="D70" s="26">
        <v>1053210.5399999998</v>
      </c>
      <c r="E70" s="26">
        <v>2420664.2800000003</v>
      </c>
      <c r="F70" s="26">
        <v>4091803.87</v>
      </c>
      <c r="G70" s="26">
        <v>5320546.6599999992</v>
      </c>
      <c r="H70" s="26"/>
      <c r="I70" s="26"/>
      <c r="J70" s="26"/>
      <c r="K70" s="26"/>
      <c r="L70" s="26"/>
      <c r="M70" s="26"/>
      <c r="N70" s="26"/>
      <c r="O70" s="27"/>
      <c r="Q70" s="21"/>
      <c r="R70" s="21"/>
      <c r="S70" s="21"/>
      <c r="T70" s="21"/>
      <c r="U70" s="21"/>
      <c r="V70" s="21"/>
      <c r="W70" s="21"/>
      <c r="X70" s="21"/>
      <c r="Y70" s="21"/>
      <c r="Z70" s="21"/>
    </row>
    <row r="71" spans="2:26" x14ac:dyDescent="0.25">
      <c r="B71" s="18">
        <f t="shared" si="5"/>
        <v>2020</v>
      </c>
      <c r="C71" s="26">
        <v>132061.16000000003</v>
      </c>
      <c r="D71" s="26">
        <v>881645.61999999988</v>
      </c>
      <c r="E71" s="26">
        <v>1947035.18</v>
      </c>
      <c r="F71" s="26">
        <v>3349883.4299999997</v>
      </c>
      <c r="G71" s="26"/>
      <c r="H71" s="26"/>
      <c r="I71" s="26"/>
      <c r="J71" s="26"/>
      <c r="K71" s="26"/>
      <c r="L71" s="26"/>
      <c r="M71" s="26"/>
      <c r="N71" s="26"/>
      <c r="O71" s="27"/>
      <c r="Q71" s="21"/>
      <c r="R71" s="21"/>
      <c r="S71" s="21"/>
      <c r="T71" s="21"/>
      <c r="U71" s="21"/>
      <c r="V71" s="21"/>
      <c r="W71" s="21"/>
      <c r="X71" s="21"/>
      <c r="Y71" s="21"/>
      <c r="Z71" s="21"/>
    </row>
    <row r="72" spans="2:26" x14ac:dyDescent="0.25">
      <c r="B72" s="18">
        <f t="shared" si="5"/>
        <v>2021</v>
      </c>
      <c r="C72" s="26">
        <v>113179.07000000005</v>
      </c>
      <c r="D72" s="26">
        <v>624151.71000000008</v>
      </c>
      <c r="E72" s="26">
        <v>2124447.8200000003</v>
      </c>
      <c r="F72" s="26"/>
      <c r="G72" s="26"/>
      <c r="H72" s="26"/>
      <c r="I72" s="26"/>
      <c r="J72" s="26"/>
      <c r="K72" s="26"/>
      <c r="L72" s="26"/>
      <c r="M72" s="26"/>
      <c r="N72" s="26"/>
      <c r="O72" s="27"/>
      <c r="Q72" s="21"/>
      <c r="R72" s="21"/>
      <c r="S72" s="21"/>
      <c r="T72" s="21"/>
      <c r="U72" s="21"/>
      <c r="V72" s="21"/>
      <c r="W72" s="21"/>
      <c r="X72" s="21"/>
      <c r="Y72" s="21"/>
      <c r="Z72" s="21"/>
    </row>
    <row r="73" spans="2:26" x14ac:dyDescent="0.25">
      <c r="B73" s="18">
        <f t="shared" si="5"/>
        <v>2022</v>
      </c>
      <c r="C73" s="26">
        <v>87141.940000000017</v>
      </c>
      <c r="D73" s="26">
        <v>606222.50999999989</v>
      </c>
      <c r="E73" s="26"/>
      <c r="F73" s="26"/>
      <c r="G73" s="26"/>
      <c r="H73" s="26"/>
      <c r="I73" s="26"/>
      <c r="J73" s="26"/>
      <c r="K73" s="26"/>
      <c r="L73" s="26"/>
      <c r="M73" s="26"/>
      <c r="N73" s="26"/>
      <c r="O73" s="27"/>
      <c r="Q73" s="21"/>
      <c r="R73" s="21"/>
      <c r="S73" s="21"/>
      <c r="T73" s="21"/>
      <c r="U73" s="21"/>
      <c r="V73" s="21"/>
      <c r="W73" s="21"/>
      <c r="X73" s="21"/>
      <c r="Y73" s="21"/>
      <c r="Z73" s="21"/>
    </row>
    <row r="74" spans="2:26" x14ac:dyDescent="0.25">
      <c r="B74" s="18">
        <f t="shared" si="5"/>
        <v>2023</v>
      </c>
      <c r="C74" s="26">
        <v>142858.87000000002</v>
      </c>
      <c r="D74" s="26"/>
      <c r="E74" s="26"/>
      <c r="F74" s="26"/>
      <c r="G74" s="26"/>
      <c r="H74" s="26"/>
      <c r="I74" s="26"/>
      <c r="J74" s="26"/>
      <c r="K74" s="26"/>
      <c r="L74" s="26"/>
      <c r="M74" s="26"/>
      <c r="N74" s="26"/>
      <c r="O74" s="27"/>
      <c r="Q74" s="21"/>
      <c r="R74" s="21"/>
      <c r="S74" s="21"/>
      <c r="T74" s="21"/>
      <c r="U74" s="21"/>
      <c r="V74" s="21"/>
      <c r="W74" s="21"/>
      <c r="X74" s="21"/>
      <c r="Y74" s="21"/>
      <c r="Z74" s="21"/>
    </row>
    <row r="75" spans="2:26" x14ac:dyDescent="0.25">
      <c r="B75" s="18" t="str">
        <f t="shared" si="5"/>
        <v/>
      </c>
      <c r="C75" s="26"/>
      <c r="D75" s="26"/>
      <c r="E75" s="26"/>
      <c r="F75" s="26"/>
      <c r="G75" s="26"/>
      <c r="H75" s="26"/>
      <c r="I75" s="26"/>
      <c r="J75" s="26"/>
      <c r="K75" s="26"/>
      <c r="L75" s="26"/>
      <c r="M75" s="26"/>
      <c r="N75" s="26"/>
      <c r="O75" s="27"/>
    </row>
    <row r="76" spans="2:26" x14ac:dyDescent="0.25">
      <c r="B76" s="18" t="str">
        <f t="shared" si="5"/>
        <v/>
      </c>
      <c r="C76" s="26"/>
      <c r="D76" s="26"/>
      <c r="E76" s="26"/>
      <c r="F76" s="26"/>
      <c r="G76" s="26"/>
      <c r="H76" s="26"/>
      <c r="I76" s="26"/>
      <c r="J76" s="26"/>
      <c r="K76" s="26"/>
      <c r="L76" s="26"/>
      <c r="M76" s="26"/>
      <c r="N76" s="26"/>
      <c r="O76" s="27"/>
    </row>
    <row r="77" spans="2:26" ht="15.75" thickBot="1" x14ac:dyDescent="0.3">
      <c r="B77" s="20" t="str">
        <f t="shared" si="5"/>
        <v/>
      </c>
      <c r="C77" s="28"/>
      <c r="D77" s="28"/>
      <c r="E77" s="28"/>
      <c r="F77" s="28"/>
      <c r="G77" s="28"/>
      <c r="H77" s="28"/>
      <c r="I77" s="28"/>
      <c r="J77" s="28"/>
      <c r="K77" s="28"/>
      <c r="L77" s="28"/>
      <c r="M77" s="28"/>
      <c r="N77" s="28"/>
      <c r="O77" s="29"/>
    </row>
    <row r="79" spans="2:26" ht="15.75" thickBot="1" x14ac:dyDescent="0.3">
      <c r="B79" t="str">
        <f>B29 &amp; " Case Loss Reserves"</f>
        <v>Example Case Loss Reserves</v>
      </c>
    </row>
    <row r="80" spans="2:26" x14ac:dyDescent="0.25">
      <c r="B80" s="15" t="s">
        <v>24</v>
      </c>
      <c r="C80" s="16">
        <f>Starting_period_in_months</f>
        <v>15</v>
      </c>
      <c r="D80" s="16">
        <f t="shared" ref="D80:O80" si="6">IF(NOT(C80=""), IF(C80+12 &lt;= Starting_period_in_months + (Number_of_development_periods * 12) - 12, C80+12, ""), "")</f>
        <v>27</v>
      </c>
      <c r="E80" s="16">
        <f t="shared" si="6"/>
        <v>39</v>
      </c>
      <c r="F80" s="16">
        <f t="shared" si="6"/>
        <v>51</v>
      </c>
      <c r="G80" s="16">
        <f t="shared" si="6"/>
        <v>63</v>
      </c>
      <c r="H80" s="16">
        <f t="shared" si="6"/>
        <v>75</v>
      </c>
      <c r="I80" s="16">
        <f t="shared" si="6"/>
        <v>87</v>
      </c>
      <c r="J80" s="16">
        <f t="shared" si="6"/>
        <v>99</v>
      </c>
      <c r="K80" s="16">
        <f t="shared" si="6"/>
        <v>111</v>
      </c>
      <c r="L80" s="16">
        <f t="shared" si="6"/>
        <v>123</v>
      </c>
      <c r="M80" s="16" t="str">
        <f t="shared" si="6"/>
        <v/>
      </c>
      <c r="N80" s="16" t="str">
        <f t="shared" si="6"/>
        <v/>
      </c>
      <c r="O80" s="17" t="str">
        <f t="shared" si="6"/>
        <v/>
      </c>
    </row>
    <row r="81" spans="1:15" x14ac:dyDescent="0.25">
      <c r="B81" s="18">
        <f>Year_of_first_exposure_period</f>
        <v>2014</v>
      </c>
      <c r="C81" s="22">
        <f t="shared" ref="C81:O93" si="7">IF(OR(C33="", C49=""), "", C33-C49)</f>
        <v>13564947.039999995</v>
      </c>
      <c r="D81" s="22">
        <f t="shared" si="7"/>
        <v>9996008.9499999955</v>
      </c>
      <c r="E81" s="22">
        <f t="shared" si="7"/>
        <v>6317200.599999994</v>
      </c>
      <c r="F81" s="22">
        <f t="shared" si="7"/>
        <v>2879155.0499999896</v>
      </c>
      <c r="G81" s="22">
        <f t="shared" si="7"/>
        <v>437197.01999998838</v>
      </c>
      <c r="H81" s="22">
        <f t="shared" si="7"/>
        <v>256407.54999998957</v>
      </c>
      <c r="I81" s="22">
        <f t="shared" si="7"/>
        <v>28742.999999988824</v>
      </c>
      <c r="J81" s="22">
        <f t="shared" si="7"/>
        <v>3673.9999999888241</v>
      </c>
      <c r="K81" s="22">
        <f t="shared" si="7"/>
        <v>3673.9999999888241</v>
      </c>
      <c r="L81" s="22">
        <f t="shared" si="7"/>
        <v>3673.9999999888241</v>
      </c>
      <c r="M81" s="22" t="str">
        <f t="shared" si="7"/>
        <v/>
      </c>
      <c r="N81" s="22" t="str">
        <f t="shared" si="7"/>
        <v/>
      </c>
      <c r="O81" s="23" t="str">
        <f t="shared" si="7"/>
        <v/>
      </c>
    </row>
    <row r="82" spans="1:15" x14ac:dyDescent="0.25">
      <c r="B82" s="18">
        <f t="shared" ref="B82:B93" si="8">IF(NOT(B81=""), IF(B81+1 &lt;= Year_of_first_exposure_period + Number_of_exposure_periods - 1,B81+ 1, ""), "")</f>
        <v>2015</v>
      </c>
      <c r="C82" s="22">
        <f t="shared" si="7"/>
        <v>15187743.130000005</v>
      </c>
      <c r="D82" s="22">
        <f t="shared" si="7"/>
        <v>12204879.81000001</v>
      </c>
      <c r="E82" s="22">
        <f t="shared" si="7"/>
        <v>7444058.640000008</v>
      </c>
      <c r="F82" s="22">
        <f t="shared" si="7"/>
        <v>3844019.9800000116</v>
      </c>
      <c r="G82" s="22">
        <f t="shared" si="7"/>
        <v>1538977.4500000104</v>
      </c>
      <c r="H82" s="22">
        <f t="shared" si="7"/>
        <v>534100.88000001013</v>
      </c>
      <c r="I82" s="22">
        <f t="shared" si="7"/>
        <v>303507.73000001162</v>
      </c>
      <c r="J82" s="22">
        <f t="shared" si="7"/>
        <v>186192.35000001639</v>
      </c>
      <c r="K82" s="22">
        <f t="shared" si="7"/>
        <v>194571.19000001997</v>
      </c>
      <c r="L82" s="22" t="str">
        <f t="shared" si="7"/>
        <v/>
      </c>
      <c r="M82" s="22" t="str">
        <f t="shared" si="7"/>
        <v/>
      </c>
      <c r="N82" s="22" t="str">
        <f t="shared" si="7"/>
        <v/>
      </c>
      <c r="O82" s="23" t="str">
        <f t="shared" si="7"/>
        <v/>
      </c>
    </row>
    <row r="83" spans="1:15" x14ac:dyDescent="0.25">
      <c r="B83" s="18">
        <f t="shared" si="8"/>
        <v>2016</v>
      </c>
      <c r="C83" s="22">
        <f t="shared" si="7"/>
        <v>18283418.009999987</v>
      </c>
      <c r="D83" s="22">
        <f t="shared" si="7"/>
        <v>14459763.159999989</v>
      </c>
      <c r="E83" s="22">
        <f t="shared" si="7"/>
        <v>7697664.5999999791</v>
      </c>
      <c r="F83" s="22">
        <f t="shared" si="7"/>
        <v>4254507.0899999812</v>
      </c>
      <c r="G83" s="22">
        <f t="shared" si="7"/>
        <v>1456067.6299999803</v>
      </c>
      <c r="H83" s="22">
        <f t="shared" si="7"/>
        <v>778005.47999998182</v>
      </c>
      <c r="I83" s="22">
        <f t="shared" si="7"/>
        <v>421341.71999998391</v>
      </c>
      <c r="J83" s="22">
        <f t="shared" si="7"/>
        <v>242578.70999998599</v>
      </c>
      <c r="K83" s="22" t="str">
        <f t="shared" si="7"/>
        <v/>
      </c>
      <c r="L83" s="22" t="str">
        <f t="shared" si="7"/>
        <v/>
      </c>
      <c r="M83" s="22" t="str">
        <f t="shared" si="7"/>
        <v/>
      </c>
      <c r="N83" s="22" t="str">
        <f t="shared" si="7"/>
        <v/>
      </c>
      <c r="O83" s="23" t="str">
        <f t="shared" si="7"/>
        <v/>
      </c>
    </row>
    <row r="84" spans="1:15" x14ac:dyDescent="0.25">
      <c r="B84" s="18">
        <f t="shared" si="8"/>
        <v>2017</v>
      </c>
      <c r="C84" s="22">
        <f t="shared" si="7"/>
        <v>20313469.940000005</v>
      </c>
      <c r="D84" s="22">
        <f t="shared" si="7"/>
        <v>16819105.740000006</v>
      </c>
      <c r="E84" s="22">
        <f t="shared" si="7"/>
        <v>10990304.850000005</v>
      </c>
      <c r="F84" s="22">
        <f t="shared" si="7"/>
        <v>5392001.2700000107</v>
      </c>
      <c r="G84" s="22">
        <f t="shared" si="7"/>
        <v>2784477.640000008</v>
      </c>
      <c r="H84" s="22">
        <f t="shared" si="7"/>
        <v>808277.25000000745</v>
      </c>
      <c r="I84" s="22">
        <f t="shared" si="7"/>
        <v>420290.25000000745</v>
      </c>
      <c r="J84" s="22" t="str">
        <f t="shared" si="7"/>
        <v/>
      </c>
      <c r="K84" s="22" t="str">
        <f t="shared" si="7"/>
        <v/>
      </c>
      <c r="L84" s="22" t="str">
        <f t="shared" si="7"/>
        <v/>
      </c>
      <c r="M84" s="22" t="str">
        <f t="shared" si="7"/>
        <v/>
      </c>
      <c r="N84" s="22" t="str">
        <f t="shared" si="7"/>
        <v/>
      </c>
      <c r="O84" s="23" t="str">
        <f t="shared" si="7"/>
        <v/>
      </c>
    </row>
    <row r="85" spans="1:15" x14ac:dyDescent="0.25">
      <c r="B85" s="18">
        <f t="shared" si="8"/>
        <v>2018</v>
      </c>
      <c r="C85" s="22">
        <f t="shared" si="7"/>
        <v>19403842.900000006</v>
      </c>
      <c r="D85" s="22">
        <f t="shared" si="7"/>
        <v>16006159.430000009</v>
      </c>
      <c r="E85" s="22">
        <f t="shared" si="7"/>
        <v>10579205.320000008</v>
      </c>
      <c r="F85" s="22">
        <f t="shared" si="7"/>
        <v>5434824.8999999985</v>
      </c>
      <c r="G85" s="22">
        <f t="shared" si="7"/>
        <v>1693220.1299999952</v>
      </c>
      <c r="H85" s="22">
        <f t="shared" si="7"/>
        <v>359106.38999999315</v>
      </c>
      <c r="I85" s="22" t="str">
        <f t="shared" si="7"/>
        <v/>
      </c>
      <c r="J85" s="22" t="str">
        <f t="shared" si="7"/>
        <v/>
      </c>
      <c r="K85" s="22" t="str">
        <f t="shared" si="7"/>
        <v/>
      </c>
      <c r="L85" s="22" t="str">
        <f t="shared" si="7"/>
        <v/>
      </c>
      <c r="M85" s="22" t="str">
        <f t="shared" si="7"/>
        <v/>
      </c>
      <c r="N85" s="22" t="str">
        <f t="shared" si="7"/>
        <v/>
      </c>
      <c r="O85" s="23" t="str">
        <f t="shared" si="7"/>
        <v/>
      </c>
    </row>
    <row r="86" spans="1:15" x14ac:dyDescent="0.25">
      <c r="B86" s="18">
        <f t="shared" si="8"/>
        <v>2019</v>
      </c>
      <c r="C86" s="22">
        <f t="shared" si="7"/>
        <v>18018299.100000005</v>
      </c>
      <c r="D86" s="22">
        <f t="shared" si="7"/>
        <v>16748033.400000002</v>
      </c>
      <c r="E86" s="22">
        <f t="shared" si="7"/>
        <v>10897945.02999999</v>
      </c>
      <c r="F86" s="22">
        <f t="shared" si="7"/>
        <v>5881797.349999994</v>
      </c>
      <c r="G86" s="22">
        <f t="shared" si="7"/>
        <v>2322381.099999994</v>
      </c>
      <c r="H86" s="22" t="str">
        <f t="shared" si="7"/>
        <v/>
      </c>
      <c r="I86" s="22" t="str">
        <f t="shared" si="7"/>
        <v/>
      </c>
      <c r="J86" s="22" t="str">
        <f t="shared" si="7"/>
        <v/>
      </c>
      <c r="K86" s="22" t="str">
        <f t="shared" si="7"/>
        <v/>
      </c>
      <c r="L86" s="22" t="str">
        <f t="shared" si="7"/>
        <v/>
      </c>
      <c r="M86" s="22" t="str">
        <f t="shared" si="7"/>
        <v/>
      </c>
      <c r="N86" s="22" t="str">
        <f t="shared" si="7"/>
        <v/>
      </c>
      <c r="O86" s="23" t="str">
        <f t="shared" si="7"/>
        <v/>
      </c>
    </row>
    <row r="87" spans="1:15" x14ac:dyDescent="0.25">
      <c r="B87" s="18">
        <f t="shared" si="8"/>
        <v>2020</v>
      </c>
      <c r="C87" s="22">
        <f t="shared" si="7"/>
        <v>20144628.400000006</v>
      </c>
      <c r="D87" s="22">
        <f t="shared" si="7"/>
        <v>17466205.510000009</v>
      </c>
      <c r="E87" s="22">
        <f t="shared" si="7"/>
        <v>10206304.490000006</v>
      </c>
      <c r="F87" s="22">
        <f t="shared" si="7"/>
        <v>5512768.6600000039</v>
      </c>
      <c r="G87" s="22" t="str">
        <f t="shared" si="7"/>
        <v/>
      </c>
      <c r="H87" s="22" t="str">
        <f t="shared" si="7"/>
        <v/>
      </c>
      <c r="I87" s="22" t="str">
        <f t="shared" si="7"/>
        <v/>
      </c>
      <c r="J87" s="22" t="str">
        <f t="shared" si="7"/>
        <v/>
      </c>
      <c r="K87" s="22" t="str">
        <f t="shared" si="7"/>
        <v/>
      </c>
      <c r="L87" s="22" t="str">
        <f t="shared" si="7"/>
        <v/>
      </c>
      <c r="M87" s="22" t="str">
        <f t="shared" si="7"/>
        <v/>
      </c>
      <c r="N87" s="22" t="str">
        <f t="shared" si="7"/>
        <v/>
      </c>
      <c r="O87" s="23" t="str">
        <f t="shared" si="7"/>
        <v/>
      </c>
    </row>
    <row r="88" spans="1:15" x14ac:dyDescent="0.25">
      <c r="B88" s="18">
        <f t="shared" si="8"/>
        <v>2021</v>
      </c>
      <c r="C88" s="22">
        <f t="shared" si="7"/>
        <v>15480605.39000001</v>
      </c>
      <c r="D88" s="22">
        <f t="shared" si="7"/>
        <v>12533505.900000002</v>
      </c>
      <c r="E88" s="22">
        <f t="shared" si="7"/>
        <v>7096788.0200000107</v>
      </c>
      <c r="F88" s="22" t="str">
        <f t="shared" si="7"/>
        <v/>
      </c>
      <c r="G88" s="22" t="str">
        <f t="shared" si="7"/>
        <v/>
      </c>
      <c r="H88" s="22" t="str">
        <f t="shared" si="7"/>
        <v/>
      </c>
      <c r="I88" s="22" t="str">
        <f t="shared" si="7"/>
        <v/>
      </c>
      <c r="J88" s="22" t="str">
        <f t="shared" si="7"/>
        <v/>
      </c>
      <c r="K88" s="22" t="str">
        <f t="shared" si="7"/>
        <v/>
      </c>
      <c r="L88" s="22" t="str">
        <f t="shared" si="7"/>
        <v/>
      </c>
      <c r="M88" s="22" t="str">
        <f t="shared" si="7"/>
        <v/>
      </c>
      <c r="N88" s="22" t="str">
        <f t="shared" si="7"/>
        <v/>
      </c>
      <c r="O88" s="23" t="str">
        <f t="shared" si="7"/>
        <v/>
      </c>
    </row>
    <row r="89" spans="1:15" x14ac:dyDescent="0.25">
      <c r="B89" s="18">
        <f t="shared" si="8"/>
        <v>2022</v>
      </c>
      <c r="C89" s="22">
        <f t="shared" si="7"/>
        <v>16054994.650000013</v>
      </c>
      <c r="D89" s="22">
        <f t="shared" si="7"/>
        <v>15004529.49000001</v>
      </c>
      <c r="E89" s="22" t="str">
        <f t="shared" si="7"/>
        <v/>
      </c>
      <c r="F89" s="22" t="str">
        <f t="shared" si="7"/>
        <v/>
      </c>
      <c r="G89" s="22" t="str">
        <f t="shared" si="7"/>
        <v/>
      </c>
      <c r="H89" s="22" t="str">
        <f t="shared" si="7"/>
        <v/>
      </c>
      <c r="I89" s="22" t="str">
        <f t="shared" si="7"/>
        <v/>
      </c>
      <c r="J89" s="22" t="str">
        <f t="shared" si="7"/>
        <v/>
      </c>
      <c r="K89" s="22" t="str">
        <f t="shared" si="7"/>
        <v/>
      </c>
      <c r="L89" s="22" t="str">
        <f t="shared" si="7"/>
        <v/>
      </c>
      <c r="M89" s="22" t="str">
        <f t="shared" si="7"/>
        <v/>
      </c>
      <c r="N89" s="22" t="str">
        <f t="shared" si="7"/>
        <v/>
      </c>
      <c r="O89" s="23" t="str">
        <f t="shared" si="7"/>
        <v/>
      </c>
    </row>
    <row r="90" spans="1:15" x14ac:dyDescent="0.25">
      <c r="B90" s="18">
        <f t="shared" si="8"/>
        <v>2023</v>
      </c>
      <c r="C90" s="22">
        <f t="shared" si="7"/>
        <v>21603432.069999993</v>
      </c>
      <c r="D90" s="22" t="str">
        <f t="shared" si="7"/>
        <v/>
      </c>
      <c r="E90" s="22" t="str">
        <f t="shared" si="7"/>
        <v/>
      </c>
      <c r="F90" s="22" t="str">
        <f t="shared" si="7"/>
        <v/>
      </c>
      <c r="G90" s="22" t="str">
        <f t="shared" si="7"/>
        <v/>
      </c>
      <c r="H90" s="22" t="str">
        <f t="shared" si="7"/>
        <v/>
      </c>
      <c r="I90" s="22" t="str">
        <f t="shared" si="7"/>
        <v/>
      </c>
      <c r="J90" s="22" t="str">
        <f t="shared" si="7"/>
        <v/>
      </c>
      <c r="K90" s="22" t="str">
        <f t="shared" si="7"/>
        <v/>
      </c>
      <c r="L90" s="22" t="str">
        <f t="shared" si="7"/>
        <v/>
      </c>
      <c r="M90" s="22" t="str">
        <f t="shared" si="7"/>
        <v/>
      </c>
      <c r="N90" s="22" t="str">
        <f t="shared" si="7"/>
        <v/>
      </c>
      <c r="O90" s="23" t="str">
        <f t="shared" si="7"/>
        <v/>
      </c>
    </row>
    <row r="91" spans="1:15" x14ac:dyDescent="0.25">
      <c r="B91" s="18" t="str">
        <f t="shared" si="8"/>
        <v/>
      </c>
      <c r="C91" s="22" t="str">
        <f t="shared" si="7"/>
        <v/>
      </c>
      <c r="D91" s="22" t="str">
        <f t="shared" si="7"/>
        <v/>
      </c>
      <c r="E91" s="22" t="str">
        <f t="shared" si="7"/>
        <v/>
      </c>
      <c r="F91" s="22" t="str">
        <f t="shared" si="7"/>
        <v/>
      </c>
      <c r="G91" s="22" t="str">
        <f t="shared" si="7"/>
        <v/>
      </c>
      <c r="H91" s="22" t="str">
        <f t="shared" si="7"/>
        <v/>
      </c>
      <c r="I91" s="22" t="str">
        <f t="shared" si="7"/>
        <v/>
      </c>
      <c r="J91" s="22" t="str">
        <f t="shared" si="7"/>
        <v/>
      </c>
      <c r="K91" s="22" t="str">
        <f t="shared" si="7"/>
        <v/>
      </c>
      <c r="L91" s="22" t="str">
        <f t="shared" si="7"/>
        <v/>
      </c>
      <c r="M91" s="22" t="str">
        <f t="shared" si="7"/>
        <v/>
      </c>
      <c r="N91" s="22" t="str">
        <f t="shared" si="7"/>
        <v/>
      </c>
      <c r="O91" s="23" t="str">
        <f t="shared" si="7"/>
        <v/>
      </c>
    </row>
    <row r="92" spans="1:15" x14ac:dyDescent="0.25">
      <c r="B92" s="18" t="str">
        <f t="shared" si="8"/>
        <v/>
      </c>
      <c r="C92" s="22" t="str">
        <f t="shared" si="7"/>
        <v/>
      </c>
      <c r="D92" s="22" t="str">
        <f t="shared" si="7"/>
        <v/>
      </c>
      <c r="E92" s="22" t="str">
        <f t="shared" si="7"/>
        <v/>
      </c>
      <c r="F92" s="22" t="str">
        <f t="shared" si="7"/>
        <v/>
      </c>
      <c r="G92" s="22" t="str">
        <f t="shared" si="7"/>
        <v/>
      </c>
      <c r="H92" s="22" t="str">
        <f t="shared" si="7"/>
        <v/>
      </c>
      <c r="I92" s="22" t="str">
        <f t="shared" si="7"/>
        <v/>
      </c>
      <c r="J92" s="22" t="str">
        <f t="shared" si="7"/>
        <v/>
      </c>
      <c r="K92" s="22" t="str">
        <f t="shared" si="7"/>
        <v/>
      </c>
      <c r="L92" s="22" t="str">
        <f t="shared" si="7"/>
        <v/>
      </c>
      <c r="M92" s="22" t="str">
        <f t="shared" si="7"/>
        <v/>
      </c>
      <c r="N92" s="22" t="str">
        <f t="shared" si="7"/>
        <v/>
      </c>
      <c r="O92" s="23" t="str">
        <f t="shared" si="7"/>
        <v/>
      </c>
    </row>
    <row r="93" spans="1:15" ht="15.75" thickBot="1" x14ac:dyDescent="0.3">
      <c r="B93" s="20" t="str">
        <f t="shared" si="8"/>
        <v/>
      </c>
      <c r="C93" s="24" t="str">
        <f t="shared" si="7"/>
        <v/>
      </c>
      <c r="D93" s="24" t="str">
        <f t="shared" si="7"/>
        <v/>
      </c>
      <c r="E93" s="24" t="str">
        <f t="shared" si="7"/>
        <v/>
      </c>
      <c r="F93" s="24" t="str">
        <f t="shared" si="7"/>
        <v/>
      </c>
      <c r="G93" s="24" t="str">
        <f t="shared" si="7"/>
        <v/>
      </c>
      <c r="H93" s="24" t="str">
        <f t="shared" si="7"/>
        <v/>
      </c>
      <c r="I93" s="24" t="str">
        <f t="shared" si="7"/>
        <v/>
      </c>
      <c r="J93" s="24" t="str">
        <f t="shared" si="7"/>
        <v/>
      </c>
      <c r="K93" s="24" t="str">
        <f t="shared" si="7"/>
        <v/>
      </c>
      <c r="L93" s="24" t="str">
        <f t="shared" si="7"/>
        <v/>
      </c>
      <c r="M93" s="24" t="str">
        <f t="shared" si="7"/>
        <v/>
      </c>
      <c r="N93" s="24" t="str">
        <f t="shared" si="7"/>
        <v/>
      </c>
      <c r="O93" s="25" t="str">
        <f t="shared" si="7"/>
        <v/>
      </c>
    </row>
    <row r="96" spans="1:15" x14ac:dyDescent="0.25">
      <c r="A96" t="s">
        <v>25</v>
      </c>
      <c r="O96" t="s">
        <v>26</v>
      </c>
    </row>
  </sheetData>
  <sheetProtection sheet="1" objects="1" scenarios="1" selectLockedCells="1"/>
  <mergeCells count="5">
    <mergeCell ref="B28:O28"/>
    <mergeCell ref="B29:O29"/>
    <mergeCell ref="A3:P4"/>
    <mergeCell ref="A11:P13"/>
    <mergeCell ref="A2:P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4FDC-0BCC-4D8D-A3EB-607817CD6D83}">
  <dimension ref="A1:Z70"/>
  <sheetViews>
    <sheetView showGridLines="0" zoomScaleNormal="10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Property Damage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27</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Property Damage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Property Damage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Property Damage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Property Damage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1C11-98B0-4E8B-9B1D-ABC44E8A1E46}">
  <dimension ref="A1:Z70"/>
  <sheetViews>
    <sheetView showGridLines="0" zoomScaleNormal="10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Bodily Injury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28</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Bodily Injury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Bodily Injury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Bodily Injury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Bodily Injury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1664-37DB-4F57-A884-921C598C667C}">
  <dimension ref="A1:Z70"/>
  <sheetViews>
    <sheetView showGridLines="0" zoomScaleNormal="10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UMPD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29</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UMPD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UMPD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UMPD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UMPD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DC84D-783F-47B5-A50F-181D048D566B}">
  <dimension ref="A1:Z70"/>
  <sheetViews>
    <sheetView showGridLines="0" zoomScaleNormal="10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UMBI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30</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UMBI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UMBI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UMBI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UMBI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2164-D191-4C84-8CF3-75AD4CA77432}">
  <dimension ref="A1:Z70"/>
  <sheetViews>
    <sheetView showGridLines="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Personal Injury Protection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31</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Personal Injury Protection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Personal Injury Protection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Personal Injury Protection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Personal Injury Protection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6F4C-E139-4CFF-85BD-53E59826CA50}">
  <dimension ref="A1:Z70"/>
  <sheetViews>
    <sheetView showGridLines="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Medical Payments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32</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Medical Payments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Medical Payments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Medical Payments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Medical Payments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6B6C-3F0A-4E49-89D1-04DF5BB984A4}">
  <dimension ref="A1:Z70"/>
  <sheetViews>
    <sheetView showGridLines="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Comprehensive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33</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Comprehensive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Comprehensive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Comprehensive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Comprehensive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21CC-2D9F-45AC-83C2-888274053616}">
  <dimension ref="A1:Z70"/>
  <sheetViews>
    <sheetView showGridLines="0" workbookViewId="0">
      <selection activeCell="C8" sqref="C8"/>
    </sheetView>
  </sheetViews>
  <sheetFormatPr defaultRowHeight="15" x14ac:dyDescent="0.25"/>
  <cols>
    <col min="2" max="2" width="41.28515625" bestFit="1" customWidth="1"/>
    <col min="3" max="15" width="11.85546875" customWidth="1"/>
  </cols>
  <sheetData>
    <row r="1" spans="1:26" ht="49.9" customHeight="1" x14ac:dyDescent="0.25"/>
    <row r="2" spans="1:26" ht="39" customHeight="1" x14ac:dyDescent="0.7">
      <c r="A2" s="30" t="str">
        <f>B4 &amp; " Loss Triangles"</f>
        <v>Collision Loss Triangles</v>
      </c>
    </row>
    <row r="3" spans="1:26" x14ac:dyDescent="0.25">
      <c r="B3" s="41" t="str">
        <f>Company_Name</f>
        <v>XYZ Company</v>
      </c>
      <c r="C3" s="41"/>
      <c r="D3" s="41"/>
      <c r="E3" s="41"/>
      <c r="F3" s="41"/>
      <c r="G3" s="41"/>
      <c r="H3" s="41"/>
      <c r="I3" s="41"/>
      <c r="J3" s="41"/>
      <c r="K3" s="41"/>
      <c r="L3" s="41"/>
      <c r="M3" s="41"/>
      <c r="N3" s="41"/>
      <c r="O3" s="41"/>
    </row>
    <row r="4" spans="1:26" x14ac:dyDescent="0.25">
      <c r="B4" s="41" t="s">
        <v>34</v>
      </c>
      <c r="C4" s="41"/>
      <c r="D4" s="41"/>
      <c r="E4" s="41"/>
      <c r="F4" s="41"/>
      <c r="G4" s="41"/>
      <c r="H4" s="41"/>
      <c r="I4" s="41"/>
      <c r="J4" s="41"/>
      <c r="K4" s="41"/>
      <c r="L4" s="41"/>
      <c r="M4" s="41"/>
      <c r="N4" s="41"/>
      <c r="O4" s="41"/>
    </row>
    <row r="5" spans="1:26" x14ac:dyDescent="0.25">
      <c r="B5" s="14"/>
      <c r="C5" s="14"/>
      <c r="D5" s="14"/>
      <c r="E5" s="14"/>
      <c r="F5" s="14"/>
      <c r="G5" s="14"/>
      <c r="H5" s="14"/>
      <c r="I5" s="14"/>
      <c r="J5" s="14"/>
      <c r="K5" s="14"/>
      <c r="L5" s="14"/>
      <c r="M5" s="14"/>
      <c r="N5" s="14"/>
      <c r="O5" s="14"/>
    </row>
    <row r="6" spans="1:26" ht="15.75" thickBot="1" x14ac:dyDescent="0.3">
      <c r="B6" t="str">
        <f>B4 &amp; " Cumulative Incurred Losses"</f>
        <v>Collision Cumulative Incurred Losses</v>
      </c>
    </row>
    <row r="7" spans="1:26" x14ac:dyDescent="0.25">
      <c r="B7" s="15" t="s">
        <v>24</v>
      </c>
      <c r="C7" s="16">
        <f>Starting_period_in_months</f>
        <v>15</v>
      </c>
      <c r="D7" s="16">
        <f t="shared" ref="D7:O7" si="0">IF(NOT(C7=""), IF(C7+12 &lt;= Starting_period_in_months + (Number_of_development_periods * 12) - 12, C7+12, ""), "")</f>
        <v>27</v>
      </c>
      <c r="E7" s="16">
        <f t="shared" si="0"/>
        <v>39</v>
      </c>
      <c r="F7" s="16">
        <f t="shared" si="0"/>
        <v>51</v>
      </c>
      <c r="G7" s="16">
        <f t="shared" si="0"/>
        <v>63</v>
      </c>
      <c r="H7" s="16">
        <f t="shared" si="0"/>
        <v>75</v>
      </c>
      <c r="I7" s="16">
        <f t="shared" si="0"/>
        <v>87</v>
      </c>
      <c r="J7" s="16">
        <f t="shared" si="0"/>
        <v>99</v>
      </c>
      <c r="K7" s="16">
        <f t="shared" si="0"/>
        <v>111</v>
      </c>
      <c r="L7" s="16">
        <f t="shared" si="0"/>
        <v>123</v>
      </c>
      <c r="M7" s="16" t="str">
        <f t="shared" si="0"/>
        <v/>
      </c>
      <c r="N7" s="16" t="str">
        <f t="shared" si="0"/>
        <v/>
      </c>
      <c r="O7" s="17" t="str">
        <f t="shared" si="0"/>
        <v/>
      </c>
    </row>
    <row r="8" spans="1:26" x14ac:dyDescent="0.25">
      <c r="B8" s="18">
        <f>Year_of_first_exposure_period</f>
        <v>2014</v>
      </c>
      <c r="C8" s="32"/>
      <c r="D8" s="32"/>
      <c r="E8" s="32"/>
      <c r="F8" s="32"/>
      <c r="G8" s="32"/>
      <c r="H8" s="32"/>
      <c r="I8" s="32"/>
      <c r="J8" s="32"/>
      <c r="K8" s="32"/>
      <c r="L8" s="32"/>
      <c r="M8" s="32"/>
      <c r="N8" s="32"/>
      <c r="O8" s="33"/>
      <c r="Q8" s="19"/>
      <c r="R8" s="19"/>
      <c r="S8" s="19"/>
      <c r="T8" s="19"/>
      <c r="U8" s="19"/>
      <c r="V8" s="19"/>
      <c r="W8" s="19"/>
      <c r="X8" s="19"/>
      <c r="Y8" s="19"/>
      <c r="Z8" s="19"/>
    </row>
    <row r="9" spans="1:26" x14ac:dyDescent="0.25">
      <c r="B9" s="18">
        <f t="shared" ref="B9:B20" si="1">IF(NOT(B8=""), IF(B8+1 &lt;= Year_of_first_exposure_period + Number_of_exposure_periods - 1,B8+ 1, ""), "")</f>
        <v>2015</v>
      </c>
      <c r="C9" s="32"/>
      <c r="D9" s="32"/>
      <c r="E9" s="32"/>
      <c r="F9" s="32"/>
      <c r="G9" s="32"/>
      <c r="H9" s="32"/>
      <c r="I9" s="32"/>
      <c r="J9" s="32"/>
      <c r="K9" s="32"/>
      <c r="L9" s="32"/>
      <c r="M9" s="32"/>
      <c r="N9" s="32"/>
      <c r="O9" s="33"/>
      <c r="Q9" s="19"/>
      <c r="R9" s="19"/>
      <c r="S9" s="19"/>
      <c r="T9" s="19"/>
      <c r="U9" s="19"/>
      <c r="V9" s="19"/>
      <c r="W9" s="19"/>
      <c r="X9" s="19"/>
      <c r="Y9" s="19"/>
      <c r="Z9" s="19"/>
    </row>
    <row r="10" spans="1:26" x14ac:dyDescent="0.25">
      <c r="B10" s="18">
        <f t="shared" si="1"/>
        <v>2016</v>
      </c>
      <c r="C10" s="32"/>
      <c r="D10" s="32"/>
      <c r="E10" s="32"/>
      <c r="F10" s="32"/>
      <c r="G10" s="32"/>
      <c r="H10" s="32"/>
      <c r="I10" s="32"/>
      <c r="J10" s="32"/>
      <c r="K10" s="32"/>
      <c r="L10" s="32"/>
      <c r="M10" s="32"/>
      <c r="N10" s="32"/>
      <c r="O10" s="33"/>
      <c r="Q10" s="19"/>
      <c r="R10" s="19"/>
      <c r="S10" s="19"/>
      <c r="T10" s="19"/>
      <c r="U10" s="19"/>
      <c r="V10" s="19"/>
      <c r="W10" s="19"/>
      <c r="X10" s="19"/>
      <c r="Y10" s="19"/>
      <c r="Z10" s="19"/>
    </row>
    <row r="11" spans="1:26" x14ac:dyDescent="0.25">
      <c r="B11" s="18">
        <f t="shared" si="1"/>
        <v>2017</v>
      </c>
      <c r="C11" s="32"/>
      <c r="D11" s="32"/>
      <c r="E11" s="32"/>
      <c r="F11" s="32"/>
      <c r="G11" s="32"/>
      <c r="H11" s="32"/>
      <c r="I11" s="32"/>
      <c r="J11" s="32"/>
      <c r="K11" s="32"/>
      <c r="L11" s="32"/>
      <c r="M11" s="32"/>
      <c r="N11" s="32"/>
      <c r="O11" s="33"/>
      <c r="Q11" s="19"/>
      <c r="R11" s="19"/>
      <c r="S11" s="19"/>
      <c r="T11" s="19"/>
      <c r="U11" s="19"/>
      <c r="V11" s="19"/>
      <c r="W11" s="19"/>
      <c r="X11" s="19"/>
      <c r="Y11" s="19"/>
      <c r="Z11" s="19"/>
    </row>
    <row r="12" spans="1:26" x14ac:dyDescent="0.25">
      <c r="B12" s="18">
        <f t="shared" si="1"/>
        <v>2018</v>
      </c>
      <c r="C12" s="32"/>
      <c r="D12" s="32"/>
      <c r="E12" s="32"/>
      <c r="F12" s="32"/>
      <c r="G12" s="32"/>
      <c r="H12" s="32"/>
      <c r="I12" s="32"/>
      <c r="J12" s="32"/>
      <c r="K12" s="32"/>
      <c r="L12" s="32"/>
      <c r="M12" s="32"/>
      <c r="N12" s="32"/>
      <c r="O12" s="33"/>
      <c r="Q12" s="19"/>
      <c r="R12" s="19"/>
      <c r="S12" s="19"/>
      <c r="T12" s="19"/>
      <c r="U12" s="19"/>
      <c r="V12" s="19"/>
      <c r="W12" s="19"/>
      <c r="X12" s="19"/>
      <c r="Y12" s="19"/>
      <c r="Z12" s="19"/>
    </row>
    <row r="13" spans="1:26" x14ac:dyDescent="0.25">
      <c r="B13" s="18">
        <f t="shared" si="1"/>
        <v>2019</v>
      </c>
      <c r="C13" s="32"/>
      <c r="D13" s="32"/>
      <c r="E13" s="32"/>
      <c r="F13" s="32"/>
      <c r="G13" s="32"/>
      <c r="H13" s="32"/>
      <c r="I13" s="32"/>
      <c r="J13" s="32"/>
      <c r="K13" s="32"/>
      <c r="L13" s="32"/>
      <c r="M13" s="32"/>
      <c r="N13" s="32"/>
      <c r="O13" s="33"/>
      <c r="Q13" s="19"/>
      <c r="R13" s="19"/>
      <c r="S13" s="19"/>
      <c r="T13" s="19"/>
      <c r="U13" s="19"/>
      <c r="V13" s="19"/>
      <c r="W13" s="19"/>
      <c r="X13" s="19"/>
      <c r="Y13" s="19"/>
      <c r="Z13" s="19"/>
    </row>
    <row r="14" spans="1:26" x14ac:dyDescent="0.25">
      <c r="B14" s="18">
        <f t="shared" si="1"/>
        <v>2020</v>
      </c>
      <c r="C14" s="32"/>
      <c r="D14" s="32"/>
      <c r="E14" s="32"/>
      <c r="F14" s="32"/>
      <c r="G14" s="32"/>
      <c r="H14" s="32"/>
      <c r="I14" s="32"/>
      <c r="J14" s="32"/>
      <c r="K14" s="32"/>
      <c r="L14" s="32"/>
      <c r="M14" s="32"/>
      <c r="N14" s="32"/>
      <c r="O14" s="33"/>
      <c r="Q14" s="19"/>
      <c r="R14" s="19"/>
      <c r="S14" s="19"/>
      <c r="T14" s="19"/>
      <c r="U14" s="19"/>
      <c r="V14" s="19"/>
      <c r="W14" s="19"/>
      <c r="X14" s="19"/>
      <c r="Y14" s="19"/>
      <c r="Z14" s="19"/>
    </row>
    <row r="15" spans="1:26" x14ac:dyDescent="0.25">
      <c r="B15" s="18">
        <f t="shared" si="1"/>
        <v>2021</v>
      </c>
      <c r="C15" s="32"/>
      <c r="D15" s="32"/>
      <c r="E15" s="32"/>
      <c r="F15" s="32"/>
      <c r="G15" s="32"/>
      <c r="H15" s="32"/>
      <c r="I15" s="32"/>
      <c r="J15" s="32"/>
      <c r="K15" s="32"/>
      <c r="L15" s="32"/>
      <c r="M15" s="32"/>
      <c r="N15" s="32"/>
      <c r="O15" s="33"/>
      <c r="Q15" s="19"/>
      <c r="R15" s="19"/>
      <c r="S15" s="19"/>
      <c r="T15" s="19"/>
      <c r="U15" s="19"/>
      <c r="V15" s="19"/>
      <c r="W15" s="19"/>
      <c r="X15" s="19"/>
      <c r="Y15" s="19"/>
      <c r="Z15" s="19"/>
    </row>
    <row r="16" spans="1:26" x14ac:dyDescent="0.25">
      <c r="B16" s="18">
        <f t="shared" si="1"/>
        <v>2022</v>
      </c>
      <c r="C16" s="32"/>
      <c r="D16" s="32"/>
      <c r="E16" s="32"/>
      <c r="F16" s="32"/>
      <c r="G16" s="32"/>
      <c r="H16" s="32"/>
      <c r="I16" s="32"/>
      <c r="J16" s="32"/>
      <c r="K16" s="32"/>
      <c r="L16" s="32"/>
      <c r="M16" s="32"/>
      <c r="N16" s="32"/>
      <c r="O16" s="33"/>
      <c r="Q16" s="19"/>
      <c r="R16" s="19"/>
      <c r="S16" s="19"/>
      <c r="T16" s="19"/>
      <c r="U16" s="19"/>
      <c r="V16" s="19"/>
      <c r="W16" s="19"/>
      <c r="X16" s="19"/>
      <c r="Y16" s="19"/>
      <c r="Z16" s="19"/>
    </row>
    <row r="17" spans="2:26" x14ac:dyDescent="0.25">
      <c r="B17" s="18">
        <f t="shared" si="1"/>
        <v>2023</v>
      </c>
      <c r="C17" s="32"/>
      <c r="D17" s="32"/>
      <c r="E17" s="32"/>
      <c r="F17" s="32"/>
      <c r="G17" s="32"/>
      <c r="H17" s="32"/>
      <c r="I17" s="32"/>
      <c r="J17" s="32"/>
      <c r="K17" s="32"/>
      <c r="L17" s="32"/>
      <c r="M17" s="32"/>
      <c r="N17" s="32"/>
      <c r="O17" s="33"/>
      <c r="Q17" s="19"/>
      <c r="R17" s="19"/>
      <c r="S17" s="19"/>
      <c r="T17" s="19"/>
      <c r="U17" s="19"/>
      <c r="V17" s="19"/>
      <c r="W17" s="19"/>
      <c r="X17" s="19"/>
      <c r="Y17" s="19"/>
      <c r="Z17" s="19"/>
    </row>
    <row r="18" spans="2:26" x14ac:dyDescent="0.25">
      <c r="B18" s="18" t="str">
        <f t="shared" si="1"/>
        <v/>
      </c>
      <c r="C18" s="32"/>
      <c r="D18" s="32"/>
      <c r="E18" s="32"/>
      <c r="F18" s="32"/>
      <c r="G18" s="32"/>
      <c r="H18" s="32"/>
      <c r="I18" s="32"/>
      <c r="J18" s="32"/>
      <c r="K18" s="32"/>
      <c r="L18" s="32"/>
      <c r="M18" s="32"/>
      <c r="N18" s="32"/>
      <c r="O18" s="33"/>
    </row>
    <row r="19" spans="2:26" x14ac:dyDescent="0.25">
      <c r="B19" s="18" t="str">
        <f t="shared" si="1"/>
        <v/>
      </c>
      <c r="C19" s="32"/>
      <c r="D19" s="32"/>
      <c r="E19" s="32"/>
      <c r="F19" s="32"/>
      <c r="G19" s="32"/>
      <c r="H19" s="32"/>
      <c r="I19" s="32"/>
      <c r="J19" s="32"/>
      <c r="K19" s="32"/>
      <c r="L19" s="32"/>
      <c r="M19" s="32"/>
      <c r="N19" s="32"/>
      <c r="O19" s="33"/>
    </row>
    <row r="20" spans="2:26" ht="15.75" thickBot="1" x14ac:dyDescent="0.3">
      <c r="B20" s="20" t="str">
        <f t="shared" si="1"/>
        <v/>
      </c>
      <c r="C20" s="34"/>
      <c r="D20" s="34"/>
      <c r="E20" s="34"/>
      <c r="F20" s="34"/>
      <c r="G20" s="34"/>
      <c r="H20" s="34"/>
      <c r="I20" s="34"/>
      <c r="J20" s="34"/>
      <c r="K20" s="34"/>
      <c r="L20" s="34"/>
      <c r="M20" s="34"/>
      <c r="N20" s="34"/>
      <c r="O20" s="35"/>
    </row>
    <row r="22" spans="2:26" ht="15.75" thickBot="1" x14ac:dyDescent="0.3">
      <c r="B22" t="str">
        <f>B4 &amp; " Cumulative Paid Loss"</f>
        <v>Collision Cumulative Paid Loss</v>
      </c>
    </row>
    <row r="23" spans="2:26" x14ac:dyDescent="0.25">
      <c r="B23" s="15" t="s">
        <v>24</v>
      </c>
      <c r="C23" s="16">
        <f>Starting_period_in_months</f>
        <v>15</v>
      </c>
      <c r="D23" s="16">
        <f t="shared" ref="D23:O23" si="2">IF(NOT(C23=""), IF(C23+12 &lt;= Starting_period_in_months + (Number_of_development_periods * 12) - 12, C23+12, ""), "")</f>
        <v>27</v>
      </c>
      <c r="E23" s="16">
        <f t="shared" si="2"/>
        <v>39</v>
      </c>
      <c r="F23" s="16">
        <f t="shared" si="2"/>
        <v>51</v>
      </c>
      <c r="G23" s="16">
        <f t="shared" si="2"/>
        <v>63</v>
      </c>
      <c r="H23" s="16">
        <f t="shared" si="2"/>
        <v>75</v>
      </c>
      <c r="I23" s="16">
        <f t="shared" si="2"/>
        <v>87</v>
      </c>
      <c r="J23" s="16">
        <f t="shared" si="2"/>
        <v>99</v>
      </c>
      <c r="K23" s="16">
        <f t="shared" si="2"/>
        <v>111</v>
      </c>
      <c r="L23" s="16">
        <f t="shared" si="2"/>
        <v>123</v>
      </c>
      <c r="M23" s="16" t="str">
        <f t="shared" si="2"/>
        <v/>
      </c>
      <c r="N23" s="16" t="str">
        <f t="shared" si="2"/>
        <v/>
      </c>
      <c r="O23" s="17" t="str">
        <f t="shared" si="2"/>
        <v/>
      </c>
    </row>
    <row r="24" spans="2:26" x14ac:dyDescent="0.25">
      <c r="B24" s="18">
        <f>Year_of_first_exposure_period</f>
        <v>2014</v>
      </c>
      <c r="C24" s="32"/>
      <c r="D24" s="32"/>
      <c r="E24" s="32"/>
      <c r="F24" s="32"/>
      <c r="G24" s="32"/>
      <c r="H24" s="32"/>
      <c r="I24" s="32"/>
      <c r="J24" s="32"/>
      <c r="K24" s="32"/>
      <c r="L24" s="32"/>
      <c r="M24" s="32"/>
      <c r="N24" s="32"/>
      <c r="O24" s="33"/>
      <c r="Q24" s="21"/>
      <c r="R24" s="21"/>
      <c r="S24" s="21"/>
      <c r="T24" s="21"/>
      <c r="U24" s="21"/>
      <c r="V24" s="21"/>
      <c r="W24" s="21"/>
      <c r="X24" s="21"/>
      <c r="Y24" s="21"/>
      <c r="Z24" s="21"/>
    </row>
    <row r="25" spans="2:26" x14ac:dyDescent="0.25">
      <c r="B25" s="18">
        <f t="shared" ref="B25:B36" si="3">IF(NOT(B24=""), IF(B24+1 &lt;= Year_of_first_exposure_period + Number_of_exposure_periods - 1,B24+ 1, ""), "")</f>
        <v>2015</v>
      </c>
      <c r="C25" s="32"/>
      <c r="D25" s="32"/>
      <c r="E25" s="32"/>
      <c r="F25" s="32"/>
      <c r="G25" s="32"/>
      <c r="H25" s="32"/>
      <c r="I25" s="32"/>
      <c r="J25" s="32"/>
      <c r="K25" s="32"/>
      <c r="L25" s="32"/>
      <c r="M25" s="32"/>
      <c r="N25" s="32"/>
      <c r="O25" s="33"/>
      <c r="Q25" s="21"/>
      <c r="R25" s="21"/>
      <c r="S25" s="21"/>
      <c r="T25" s="21"/>
      <c r="U25" s="21"/>
      <c r="V25" s="21"/>
      <c r="W25" s="21"/>
      <c r="X25" s="21"/>
      <c r="Y25" s="21"/>
      <c r="Z25" s="21"/>
    </row>
    <row r="26" spans="2:26" x14ac:dyDescent="0.25">
      <c r="B26" s="18">
        <f t="shared" si="3"/>
        <v>2016</v>
      </c>
      <c r="C26" s="32"/>
      <c r="D26" s="32"/>
      <c r="E26" s="32"/>
      <c r="F26" s="32"/>
      <c r="G26" s="32"/>
      <c r="H26" s="32"/>
      <c r="I26" s="32"/>
      <c r="J26" s="32"/>
      <c r="K26" s="32"/>
      <c r="L26" s="32"/>
      <c r="M26" s="32"/>
      <c r="N26" s="32"/>
      <c r="O26" s="33"/>
      <c r="Q26" s="21"/>
      <c r="R26" s="21"/>
      <c r="S26" s="21"/>
      <c r="T26" s="21"/>
      <c r="U26" s="21"/>
      <c r="V26" s="21"/>
      <c r="W26" s="21"/>
      <c r="X26" s="21"/>
      <c r="Y26" s="21"/>
      <c r="Z26" s="21"/>
    </row>
    <row r="27" spans="2:26" x14ac:dyDescent="0.25">
      <c r="B27" s="18">
        <f t="shared" si="3"/>
        <v>2017</v>
      </c>
      <c r="C27" s="32"/>
      <c r="D27" s="32"/>
      <c r="E27" s="32"/>
      <c r="F27" s="32"/>
      <c r="G27" s="32"/>
      <c r="H27" s="32"/>
      <c r="I27" s="32"/>
      <c r="J27" s="32"/>
      <c r="K27" s="32"/>
      <c r="L27" s="32"/>
      <c r="M27" s="32"/>
      <c r="N27" s="32"/>
      <c r="O27" s="33"/>
      <c r="Q27" s="21"/>
      <c r="R27" s="21"/>
      <c r="S27" s="21"/>
      <c r="T27" s="21"/>
      <c r="U27" s="21"/>
      <c r="V27" s="21"/>
      <c r="W27" s="21"/>
      <c r="X27" s="21"/>
      <c r="Y27" s="21"/>
      <c r="Z27" s="21"/>
    </row>
    <row r="28" spans="2:26" x14ac:dyDescent="0.25">
      <c r="B28" s="18">
        <f t="shared" si="3"/>
        <v>2018</v>
      </c>
      <c r="C28" s="32"/>
      <c r="D28" s="32"/>
      <c r="E28" s="32"/>
      <c r="F28" s="32"/>
      <c r="G28" s="32"/>
      <c r="H28" s="32"/>
      <c r="I28" s="32"/>
      <c r="J28" s="32"/>
      <c r="K28" s="32"/>
      <c r="L28" s="32"/>
      <c r="M28" s="32"/>
      <c r="N28" s="32"/>
      <c r="O28" s="33"/>
      <c r="Q28" s="21"/>
      <c r="R28" s="21"/>
      <c r="S28" s="21"/>
      <c r="T28" s="21"/>
      <c r="U28" s="21"/>
      <c r="V28" s="21"/>
      <c r="W28" s="21"/>
      <c r="X28" s="21"/>
      <c r="Y28" s="21"/>
      <c r="Z28" s="21"/>
    </row>
    <row r="29" spans="2:26" x14ac:dyDescent="0.25">
      <c r="B29" s="18">
        <f t="shared" si="3"/>
        <v>2019</v>
      </c>
      <c r="C29" s="32"/>
      <c r="D29" s="32"/>
      <c r="E29" s="32"/>
      <c r="F29" s="32"/>
      <c r="G29" s="32"/>
      <c r="H29" s="32"/>
      <c r="I29" s="32"/>
      <c r="J29" s="32"/>
      <c r="K29" s="32"/>
      <c r="L29" s="32"/>
      <c r="M29" s="32"/>
      <c r="N29" s="32"/>
      <c r="O29" s="33"/>
      <c r="Q29" s="21"/>
      <c r="R29" s="21"/>
      <c r="S29" s="21"/>
      <c r="T29" s="21"/>
      <c r="U29" s="21"/>
      <c r="V29" s="21"/>
      <c r="W29" s="21"/>
      <c r="X29" s="21"/>
      <c r="Y29" s="21"/>
      <c r="Z29" s="21"/>
    </row>
    <row r="30" spans="2:26" x14ac:dyDescent="0.25">
      <c r="B30" s="18">
        <f t="shared" si="3"/>
        <v>2020</v>
      </c>
      <c r="C30" s="32"/>
      <c r="D30" s="32"/>
      <c r="E30" s="32"/>
      <c r="F30" s="32"/>
      <c r="G30" s="32"/>
      <c r="H30" s="32"/>
      <c r="I30" s="32"/>
      <c r="J30" s="32"/>
      <c r="K30" s="32"/>
      <c r="L30" s="32"/>
      <c r="M30" s="32"/>
      <c r="N30" s="32"/>
      <c r="O30" s="33"/>
      <c r="Q30" s="21"/>
      <c r="R30" s="21"/>
      <c r="S30" s="21"/>
      <c r="T30" s="21"/>
      <c r="U30" s="21"/>
      <c r="V30" s="21"/>
      <c r="W30" s="21"/>
      <c r="X30" s="21"/>
      <c r="Y30" s="21"/>
      <c r="Z30" s="21"/>
    </row>
    <row r="31" spans="2:26" x14ac:dyDescent="0.25">
      <c r="B31" s="18">
        <f t="shared" si="3"/>
        <v>2021</v>
      </c>
      <c r="C31" s="32"/>
      <c r="D31" s="32"/>
      <c r="E31" s="32"/>
      <c r="F31" s="32"/>
      <c r="G31" s="32"/>
      <c r="H31" s="32"/>
      <c r="I31" s="32"/>
      <c r="J31" s="32"/>
      <c r="K31" s="32"/>
      <c r="L31" s="32"/>
      <c r="M31" s="32"/>
      <c r="N31" s="32"/>
      <c r="O31" s="33"/>
      <c r="Q31" s="21"/>
      <c r="R31" s="21"/>
      <c r="S31" s="21"/>
      <c r="T31" s="21"/>
      <c r="U31" s="21"/>
      <c r="V31" s="21"/>
      <c r="W31" s="21"/>
      <c r="X31" s="21"/>
      <c r="Y31" s="21"/>
      <c r="Z31" s="21"/>
    </row>
    <row r="32" spans="2:26" x14ac:dyDescent="0.25">
      <c r="B32" s="18">
        <f t="shared" si="3"/>
        <v>2022</v>
      </c>
      <c r="C32" s="32"/>
      <c r="D32" s="32"/>
      <c r="E32" s="32"/>
      <c r="F32" s="32"/>
      <c r="G32" s="32"/>
      <c r="H32" s="32"/>
      <c r="I32" s="32"/>
      <c r="J32" s="32"/>
      <c r="K32" s="32"/>
      <c r="L32" s="32"/>
      <c r="M32" s="32"/>
      <c r="N32" s="32"/>
      <c r="O32" s="33"/>
      <c r="Q32" s="21"/>
      <c r="R32" s="21"/>
      <c r="S32" s="21"/>
      <c r="T32" s="21"/>
      <c r="U32" s="21"/>
      <c r="V32" s="21"/>
      <c r="W32" s="21"/>
      <c r="X32" s="21"/>
      <c r="Y32" s="21"/>
      <c r="Z32" s="21"/>
    </row>
    <row r="33" spans="2:26" x14ac:dyDescent="0.25">
      <c r="B33" s="18">
        <f t="shared" si="3"/>
        <v>2023</v>
      </c>
      <c r="C33" s="32"/>
      <c r="D33" s="32"/>
      <c r="E33" s="32"/>
      <c r="F33" s="32"/>
      <c r="G33" s="32"/>
      <c r="H33" s="32"/>
      <c r="I33" s="32"/>
      <c r="J33" s="32"/>
      <c r="K33" s="32"/>
      <c r="L33" s="32"/>
      <c r="M33" s="32"/>
      <c r="N33" s="32"/>
      <c r="O33" s="33"/>
      <c r="Q33" s="21"/>
      <c r="R33" s="21"/>
      <c r="S33" s="21"/>
      <c r="T33" s="21"/>
      <c r="U33" s="21"/>
      <c r="V33" s="21"/>
      <c r="W33" s="21"/>
      <c r="X33" s="21"/>
      <c r="Y33" s="21"/>
      <c r="Z33" s="21"/>
    </row>
    <row r="34" spans="2:26" x14ac:dyDescent="0.25">
      <c r="B34" s="18" t="str">
        <f t="shared" si="3"/>
        <v/>
      </c>
      <c r="C34" s="32"/>
      <c r="D34" s="32"/>
      <c r="E34" s="32"/>
      <c r="F34" s="32"/>
      <c r="G34" s="32"/>
      <c r="H34" s="32"/>
      <c r="I34" s="32"/>
      <c r="J34" s="32"/>
      <c r="K34" s="32"/>
      <c r="L34" s="32"/>
      <c r="M34" s="32"/>
      <c r="N34" s="32"/>
      <c r="O34" s="33"/>
    </row>
    <row r="35" spans="2:26" x14ac:dyDescent="0.25">
      <c r="B35" s="18" t="str">
        <f t="shared" si="3"/>
        <v/>
      </c>
      <c r="C35" s="32"/>
      <c r="D35" s="32"/>
      <c r="E35" s="32"/>
      <c r="F35" s="32"/>
      <c r="G35" s="32"/>
      <c r="H35" s="32"/>
      <c r="I35" s="32"/>
      <c r="J35" s="32"/>
      <c r="K35" s="32"/>
      <c r="L35" s="32"/>
      <c r="M35" s="32"/>
      <c r="N35" s="32"/>
      <c r="O35" s="33"/>
    </row>
    <row r="36" spans="2:26" ht="15.75" thickBot="1" x14ac:dyDescent="0.3">
      <c r="B36" s="20" t="str">
        <f t="shared" si="3"/>
        <v/>
      </c>
      <c r="C36" s="34"/>
      <c r="D36" s="34"/>
      <c r="E36" s="34"/>
      <c r="F36" s="34"/>
      <c r="G36" s="34"/>
      <c r="H36" s="34"/>
      <c r="I36" s="34"/>
      <c r="J36" s="34"/>
      <c r="K36" s="34"/>
      <c r="L36" s="34"/>
      <c r="M36" s="34"/>
      <c r="N36" s="34"/>
      <c r="O36" s="35"/>
    </row>
    <row r="38" spans="2:26" ht="15.75" thickBot="1" x14ac:dyDescent="0.3">
      <c r="B38" t="str">
        <f>B4 &amp; " Cumulative Paid ALAE"</f>
        <v>Collision Cumulative Paid ALAE</v>
      </c>
    </row>
    <row r="39" spans="2:26" x14ac:dyDescent="0.25">
      <c r="B39" s="15" t="s">
        <v>24</v>
      </c>
      <c r="C39" s="16">
        <f>Starting_period_in_months</f>
        <v>15</v>
      </c>
      <c r="D39" s="16">
        <f t="shared" ref="D39:O39" si="4">IF(NOT(C39=""), IF(C39+12 &lt;= Starting_period_in_months + (Number_of_development_periods * 12) - 12, C39+12, ""), "")</f>
        <v>27</v>
      </c>
      <c r="E39" s="16">
        <f t="shared" si="4"/>
        <v>39</v>
      </c>
      <c r="F39" s="16">
        <f t="shared" si="4"/>
        <v>51</v>
      </c>
      <c r="G39" s="16">
        <f t="shared" si="4"/>
        <v>63</v>
      </c>
      <c r="H39" s="16">
        <f t="shared" si="4"/>
        <v>75</v>
      </c>
      <c r="I39" s="16">
        <f t="shared" si="4"/>
        <v>87</v>
      </c>
      <c r="J39" s="16">
        <f t="shared" si="4"/>
        <v>99</v>
      </c>
      <c r="K39" s="16">
        <f t="shared" si="4"/>
        <v>111</v>
      </c>
      <c r="L39" s="16">
        <f t="shared" si="4"/>
        <v>123</v>
      </c>
      <c r="M39" s="16" t="str">
        <f t="shared" si="4"/>
        <v/>
      </c>
      <c r="N39" s="16" t="str">
        <f t="shared" si="4"/>
        <v/>
      </c>
      <c r="O39" s="17" t="str">
        <f t="shared" si="4"/>
        <v/>
      </c>
    </row>
    <row r="40" spans="2:26" x14ac:dyDescent="0.25">
      <c r="B40" s="18">
        <f>Year_of_first_exposure_period</f>
        <v>2014</v>
      </c>
      <c r="C40" s="32"/>
      <c r="D40" s="32"/>
      <c r="E40" s="32"/>
      <c r="F40" s="32"/>
      <c r="G40" s="32"/>
      <c r="H40" s="32"/>
      <c r="I40" s="32"/>
      <c r="J40" s="32"/>
      <c r="K40" s="32"/>
      <c r="L40" s="32"/>
      <c r="M40" s="32"/>
      <c r="N40" s="32"/>
      <c r="O40" s="33"/>
      <c r="Q40" s="21"/>
      <c r="R40" s="21"/>
      <c r="S40" s="21"/>
      <c r="T40" s="21"/>
      <c r="U40" s="21"/>
      <c r="V40" s="21"/>
      <c r="W40" s="21"/>
      <c r="X40" s="21"/>
      <c r="Y40" s="21"/>
      <c r="Z40" s="21"/>
    </row>
    <row r="41" spans="2:26" x14ac:dyDescent="0.25">
      <c r="B41" s="18">
        <f t="shared" ref="B41:B52" si="5">IF(NOT(B40=""), IF(B40+1 &lt;= Year_of_first_exposure_period + Number_of_exposure_periods - 1,B40+ 1, ""), "")</f>
        <v>2015</v>
      </c>
      <c r="C41" s="32"/>
      <c r="D41" s="32"/>
      <c r="E41" s="32"/>
      <c r="F41" s="32"/>
      <c r="G41" s="32"/>
      <c r="H41" s="32"/>
      <c r="I41" s="32"/>
      <c r="J41" s="32"/>
      <c r="K41" s="32"/>
      <c r="L41" s="32"/>
      <c r="M41" s="32"/>
      <c r="N41" s="32"/>
      <c r="O41" s="33"/>
      <c r="Q41" s="21"/>
      <c r="R41" s="21"/>
      <c r="S41" s="21"/>
      <c r="T41" s="21"/>
      <c r="U41" s="21"/>
      <c r="V41" s="21"/>
      <c r="W41" s="21"/>
      <c r="X41" s="21"/>
      <c r="Y41" s="21"/>
      <c r="Z41" s="21"/>
    </row>
    <row r="42" spans="2:26" x14ac:dyDescent="0.25">
      <c r="B42" s="18">
        <f t="shared" si="5"/>
        <v>2016</v>
      </c>
      <c r="C42" s="32"/>
      <c r="D42" s="32"/>
      <c r="E42" s="32"/>
      <c r="F42" s="32"/>
      <c r="G42" s="32"/>
      <c r="H42" s="32"/>
      <c r="I42" s="32"/>
      <c r="J42" s="32"/>
      <c r="K42" s="32"/>
      <c r="L42" s="32"/>
      <c r="M42" s="32"/>
      <c r="N42" s="32"/>
      <c r="O42" s="33"/>
      <c r="Q42" s="21"/>
      <c r="R42" s="21"/>
      <c r="S42" s="21"/>
      <c r="T42" s="21"/>
      <c r="U42" s="21"/>
      <c r="V42" s="21"/>
      <c r="W42" s="21"/>
      <c r="X42" s="21"/>
      <c r="Y42" s="21"/>
      <c r="Z42" s="21"/>
    </row>
    <row r="43" spans="2:26" x14ac:dyDescent="0.25">
      <c r="B43" s="18">
        <f t="shared" si="5"/>
        <v>2017</v>
      </c>
      <c r="C43" s="32"/>
      <c r="D43" s="32"/>
      <c r="E43" s="32"/>
      <c r="F43" s="32"/>
      <c r="G43" s="32"/>
      <c r="H43" s="32"/>
      <c r="I43" s="32"/>
      <c r="J43" s="32"/>
      <c r="K43" s="32"/>
      <c r="L43" s="32"/>
      <c r="M43" s="32"/>
      <c r="N43" s="32"/>
      <c r="O43" s="33"/>
      <c r="Q43" s="21"/>
      <c r="R43" s="21"/>
      <c r="S43" s="21"/>
      <c r="T43" s="21"/>
      <c r="U43" s="21"/>
      <c r="V43" s="21"/>
      <c r="W43" s="21"/>
      <c r="X43" s="21"/>
      <c r="Y43" s="21"/>
      <c r="Z43" s="21"/>
    </row>
    <row r="44" spans="2:26" x14ac:dyDescent="0.25">
      <c r="B44" s="18">
        <f t="shared" si="5"/>
        <v>2018</v>
      </c>
      <c r="C44" s="32"/>
      <c r="D44" s="32"/>
      <c r="E44" s="32"/>
      <c r="F44" s="32"/>
      <c r="G44" s="32"/>
      <c r="H44" s="32"/>
      <c r="I44" s="32"/>
      <c r="J44" s="32"/>
      <c r="K44" s="32"/>
      <c r="L44" s="32"/>
      <c r="M44" s="32"/>
      <c r="N44" s="32"/>
      <c r="O44" s="33"/>
      <c r="Q44" s="21"/>
      <c r="R44" s="21"/>
      <c r="S44" s="21"/>
      <c r="T44" s="21"/>
      <c r="U44" s="21"/>
      <c r="V44" s="21"/>
      <c r="W44" s="21"/>
      <c r="X44" s="21"/>
      <c r="Y44" s="21"/>
      <c r="Z44" s="21"/>
    </row>
    <row r="45" spans="2:26" x14ac:dyDescent="0.25">
      <c r="B45" s="18">
        <f t="shared" si="5"/>
        <v>2019</v>
      </c>
      <c r="C45" s="32"/>
      <c r="D45" s="32"/>
      <c r="E45" s="32"/>
      <c r="F45" s="32"/>
      <c r="G45" s="32"/>
      <c r="H45" s="32"/>
      <c r="I45" s="32"/>
      <c r="J45" s="32"/>
      <c r="K45" s="32"/>
      <c r="L45" s="32"/>
      <c r="M45" s="32"/>
      <c r="N45" s="32"/>
      <c r="O45" s="33"/>
      <c r="Q45" s="21"/>
      <c r="R45" s="21"/>
      <c r="S45" s="21"/>
      <c r="T45" s="21"/>
      <c r="U45" s="21"/>
      <c r="V45" s="21"/>
      <c r="W45" s="21"/>
      <c r="X45" s="21"/>
      <c r="Y45" s="21"/>
      <c r="Z45" s="21"/>
    </row>
    <row r="46" spans="2:26" x14ac:dyDescent="0.25">
      <c r="B46" s="18">
        <f t="shared" si="5"/>
        <v>2020</v>
      </c>
      <c r="C46" s="32"/>
      <c r="D46" s="32"/>
      <c r="E46" s="32"/>
      <c r="F46" s="32"/>
      <c r="G46" s="32"/>
      <c r="H46" s="32"/>
      <c r="I46" s="32"/>
      <c r="J46" s="32"/>
      <c r="K46" s="32"/>
      <c r="L46" s="32"/>
      <c r="M46" s="32"/>
      <c r="N46" s="32"/>
      <c r="O46" s="33"/>
      <c r="Q46" s="21"/>
      <c r="R46" s="21"/>
      <c r="S46" s="21"/>
      <c r="T46" s="21"/>
      <c r="U46" s="21"/>
      <c r="V46" s="21"/>
      <c r="W46" s="21"/>
      <c r="X46" s="21"/>
      <c r="Y46" s="21"/>
      <c r="Z46" s="21"/>
    </row>
    <row r="47" spans="2:26" x14ac:dyDescent="0.25">
      <c r="B47" s="18">
        <f t="shared" si="5"/>
        <v>2021</v>
      </c>
      <c r="C47" s="32"/>
      <c r="D47" s="32"/>
      <c r="E47" s="32"/>
      <c r="F47" s="32"/>
      <c r="G47" s="32"/>
      <c r="H47" s="32"/>
      <c r="I47" s="32"/>
      <c r="J47" s="32"/>
      <c r="K47" s="32"/>
      <c r="L47" s="32"/>
      <c r="M47" s="32"/>
      <c r="N47" s="32"/>
      <c r="O47" s="33"/>
      <c r="Q47" s="21"/>
      <c r="R47" s="21"/>
      <c r="S47" s="21"/>
      <c r="T47" s="21"/>
      <c r="U47" s="21"/>
      <c r="V47" s="21"/>
      <c r="W47" s="21"/>
      <c r="X47" s="21"/>
      <c r="Y47" s="21"/>
      <c r="Z47" s="21"/>
    </row>
    <row r="48" spans="2:26" x14ac:dyDescent="0.25">
      <c r="B48" s="18">
        <f t="shared" si="5"/>
        <v>2022</v>
      </c>
      <c r="C48" s="32"/>
      <c r="D48" s="32"/>
      <c r="E48" s="32"/>
      <c r="F48" s="32"/>
      <c r="G48" s="32"/>
      <c r="H48" s="32"/>
      <c r="I48" s="32"/>
      <c r="J48" s="32"/>
      <c r="K48" s="32"/>
      <c r="L48" s="32"/>
      <c r="M48" s="32"/>
      <c r="N48" s="32"/>
      <c r="O48" s="33"/>
      <c r="Q48" s="21"/>
      <c r="R48" s="21"/>
      <c r="S48" s="21"/>
      <c r="T48" s="21"/>
      <c r="U48" s="21"/>
      <c r="V48" s="21"/>
      <c r="W48" s="21"/>
      <c r="X48" s="21"/>
      <c r="Y48" s="21"/>
      <c r="Z48" s="21"/>
    </row>
    <row r="49" spans="2:26" x14ac:dyDescent="0.25">
      <c r="B49" s="18">
        <f t="shared" si="5"/>
        <v>2023</v>
      </c>
      <c r="C49" s="32"/>
      <c r="D49" s="32"/>
      <c r="E49" s="32"/>
      <c r="F49" s="32"/>
      <c r="G49" s="32"/>
      <c r="H49" s="32"/>
      <c r="I49" s="32"/>
      <c r="J49" s="32"/>
      <c r="K49" s="32"/>
      <c r="L49" s="32"/>
      <c r="M49" s="32"/>
      <c r="N49" s="32"/>
      <c r="O49" s="33"/>
      <c r="Q49" s="21"/>
      <c r="R49" s="21"/>
      <c r="S49" s="21"/>
      <c r="T49" s="21"/>
      <c r="U49" s="21"/>
      <c r="V49" s="21"/>
      <c r="W49" s="21"/>
      <c r="X49" s="21"/>
      <c r="Y49" s="21"/>
      <c r="Z49" s="21"/>
    </row>
    <row r="50" spans="2:26" x14ac:dyDescent="0.25">
      <c r="B50" s="18" t="str">
        <f t="shared" si="5"/>
        <v/>
      </c>
      <c r="C50" s="32"/>
      <c r="D50" s="32"/>
      <c r="E50" s="32"/>
      <c r="F50" s="32"/>
      <c r="G50" s="32"/>
      <c r="H50" s="32"/>
      <c r="I50" s="32"/>
      <c r="J50" s="32"/>
      <c r="K50" s="32"/>
      <c r="L50" s="32"/>
      <c r="M50" s="32"/>
      <c r="N50" s="32"/>
      <c r="O50" s="33"/>
    </row>
    <row r="51" spans="2:26" x14ac:dyDescent="0.25">
      <c r="B51" s="18" t="str">
        <f t="shared" si="5"/>
        <v/>
      </c>
      <c r="C51" s="32"/>
      <c r="D51" s="32"/>
      <c r="E51" s="32"/>
      <c r="F51" s="32"/>
      <c r="G51" s="32"/>
      <c r="H51" s="32"/>
      <c r="I51" s="32"/>
      <c r="J51" s="32"/>
      <c r="K51" s="32"/>
      <c r="L51" s="32"/>
      <c r="M51" s="32"/>
      <c r="N51" s="32"/>
      <c r="O51" s="33"/>
    </row>
    <row r="52" spans="2:26" ht="15.75" thickBot="1" x14ac:dyDescent="0.3">
      <c r="B52" s="20" t="str">
        <f t="shared" si="5"/>
        <v/>
      </c>
      <c r="C52" s="34"/>
      <c r="D52" s="34"/>
      <c r="E52" s="34"/>
      <c r="F52" s="34"/>
      <c r="G52" s="34"/>
      <c r="H52" s="34"/>
      <c r="I52" s="34"/>
      <c r="J52" s="34"/>
      <c r="K52" s="34"/>
      <c r="L52" s="34"/>
      <c r="M52" s="34"/>
      <c r="N52" s="34"/>
      <c r="O52" s="35"/>
    </row>
    <row r="54" spans="2:26" ht="15.75" thickBot="1" x14ac:dyDescent="0.3">
      <c r="B54" t="str">
        <f>B4 &amp; " Case Loss Reserves"</f>
        <v>Collision Case Loss Reserves</v>
      </c>
    </row>
    <row r="55" spans="2:26" x14ac:dyDescent="0.25">
      <c r="B55" s="15" t="s">
        <v>24</v>
      </c>
      <c r="C55" s="16">
        <f>Starting_period_in_months</f>
        <v>15</v>
      </c>
      <c r="D55" s="16">
        <f t="shared" ref="D55:O55" si="6">IF(NOT(C55=""), IF(C55+12 &lt;= Starting_period_in_months + (Number_of_development_periods * 12) - 12, C55+12, ""), "")</f>
        <v>27</v>
      </c>
      <c r="E55" s="16">
        <f t="shared" si="6"/>
        <v>39</v>
      </c>
      <c r="F55" s="16">
        <f t="shared" si="6"/>
        <v>51</v>
      </c>
      <c r="G55" s="16">
        <f t="shared" si="6"/>
        <v>63</v>
      </c>
      <c r="H55" s="16">
        <f t="shared" si="6"/>
        <v>75</v>
      </c>
      <c r="I55" s="16">
        <f t="shared" si="6"/>
        <v>87</v>
      </c>
      <c r="J55" s="16">
        <f t="shared" si="6"/>
        <v>99</v>
      </c>
      <c r="K55" s="16">
        <f t="shared" si="6"/>
        <v>111</v>
      </c>
      <c r="L55" s="16">
        <f t="shared" si="6"/>
        <v>123</v>
      </c>
      <c r="M55" s="16" t="str">
        <f t="shared" si="6"/>
        <v/>
      </c>
      <c r="N55" s="16" t="str">
        <f t="shared" si="6"/>
        <v/>
      </c>
      <c r="O55" s="17" t="str">
        <f t="shared" si="6"/>
        <v/>
      </c>
    </row>
    <row r="56" spans="2:26" x14ac:dyDescent="0.25">
      <c r="B56" s="18">
        <f>Year_of_first_exposure_period</f>
        <v>2014</v>
      </c>
      <c r="C56" s="22" t="str">
        <f t="shared" ref="C56:O68" si="7">IF(OR(C8="", C24=""), "", C8-C24)</f>
        <v/>
      </c>
      <c r="D56" s="22" t="str">
        <f t="shared" si="7"/>
        <v/>
      </c>
      <c r="E56" s="22" t="str">
        <f t="shared" si="7"/>
        <v/>
      </c>
      <c r="F56" s="22" t="str">
        <f t="shared" si="7"/>
        <v/>
      </c>
      <c r="G56" s="22" t="str">
        <f t="shared" si="7"/>
        <v/>
      </c>
      <c r="H56" s="22" t="str">
        <f t="shared" si="7"/>
        <v/>
      </c>
      <c r="I56" s="22" t="str">
        <f t="shared" si="7"/>
        <v/>
      </c>
      <c r="J56" s="22" t="str">
        <f t="shared" si="7"/>
        <v/>
      </c>
      <c r="K56" s="22" t="str">
        <f t="shared" si="7"/>
        <v/>
      </c>
      <c r="L56" s="22" t="str">
        <f t="shared" si="7"/>
        <v/>
      </c>
      <c r="M56" s="22" t="str">
        <f t="shared" si="7"/>
        <v/>
      </c>
      <c r="N56" s="22" t="str">
        <f t="shared" si="7"/>
        <v/>
      </c>
      <c r="O56" s="23" t="str">
        <f t="shared" si="7"/>
        <v/>
      </c>
    </row>
    <row r="57" spans="2:26" x14ac:dyDescent="0.25">
      <c r="B57" s="18">
        <f t="shared" ref="B57:B68" si="8">IF(NOT(B56=""), IF(B56+1 &lt;= Year_of_first_exposure_period + Number_of_exposure_periods - 1,B56+ 1, ""), "")</f>
        <v>2015</v>
      </c>
      <c r="C57" s="22" t="str">
        <f t="shared" si="7"/>
        <v/>
      </c>
      <c r="D57" s="22" t="str">
        <f t="shared" si="7"/>
        <v/>
      </c>
      <c r="E57" s="22" t="str">
        <f t="shared" si="7"/>
        <v/>
      </c>
      <c r="F57" s="22" t="str">
        <f t="shared" si="7"/>
        <v/>
      </c>
      <c r="G57" s="22" t="str">
        <f t="shared" si="7"/>
        <v/>
      </c>
      <c r="H57" s="22" t="str">
        <f t="shared" si="7"/>
        <v/>
      </c>
      <c r="I57" s="22" t="str">
        <f t="shared" si="7"/>
        <v/>
      </c>
      <c r="J57" s="22" t="str">
        <f t="shared" si="7"/>
        <v/>
      </c>
      <c r="K57" s="22" t="str">
        <f t="shared" si="7"/>
        <v/>
      </c>
      <c r="L57" s="22" t="str">
        <f t="shared" si="7"/>
        <v/>
      </c>
      <c r="M57" s="22" t="str">
        <f t="shared" si="7"/>
        <v/>
      </c>
      <c r="N57" s="22" t="str">
        <f t="shared" si="7"/>
        <v/>
      </c>
      <c r="O57" s="23" t="str">
        <f t="shared" si="7"/>
        <v/>
      </c>
    </row>
    <row r="58" spans="2:26" x14ac:dyDescent="0.25">
      <c r="B58" s="18">
        <f t="shared" si="8"/>
        <v>2016</v>
      </c>
      <c r="C58" s="22" t="str">
        <f t="shared" si="7"/>
        <v/>
      </c>
      <c r="D58" s="22" t="str">
        <f t="shared" si="7"/>
        <v/>
      </c>
      <c r="E58" s="22" t="str">
        <f t="shared" si="7"/>
        <v/>
      </c>
      <c r="F58" s="22" t="str">
        <f t="shared" si="7"/>
        <v/>
      </c>
      <c r="G58" s="22" t="str">
        <f t="shared" si="7"/>
        <v/>
      </c>
      <c r="H58" s="22" t="str">
        <f t="shared" si="7"/>
        <v/>
      </c>
      <c r="I58" s="22" t="str">
        <f t="shared" si="7"/>
        <v/>
      </c>
      <c r="J58" s="22" t="str">
        <f t="shared" si="7"/>
        <v/>
      </c>
      <c r="K58" s="22" t="str">
        <f t="shared" si="7"/>
        <v/>
      </c>
      <c r="L58" s="22" t="str">
        <f t="shared" si="7"/>
        <v/>
      </c>
      <c r="M58" s="22" t="str">
        <f t="shared" si="7"/>
        <v/>
      </c>
      <c r="N58" s="22" t="str">
        <f t="shared" si="7"/>
        <v/>
      </c>
      <c r="O58" s="23" t="str">
        <f t="shared" si="7"/>
        <v/>
      </c>
    </row>
    <row r="59" spans="2:26" x14ac:dyDescent="0.25">
      <c r="B59" s="18">
        <f t="shared" si="8"/>
        <v>2017</v>
      </c>
      <c r="C59" s="22" t="str">
        <f t="shared" si="7"/>
        <v/>
      </c>
      <c r="D59" s="22" t="str">
        <f t="shared" si="7"/>
        <v/>
      </c>
      <c r="E59" s="22" t="str">
        <f t="shared" si="7"/>
        <v/>
      </c>
      <c r="F59" s="22" t="str">
        <f t="shared" si="7"/>
        <v/>
      </c>
      <c r="G59" s="22" t="str">
        <f t="shared" si="7"/>
        <v/>
      </c>
      <c r="H59" s="22" t="str">
        <f t="shared" si="7"/>
        <v/>
      </c>
      <c r="I59" s="22" t="str">
        <f t="shared" si="7"/>
        <v/>
      </c>
      <c r="J59" s="22" t="str">
        <f t="shared" si="7"/>
        <v/>
      </c>
      <c r="K59" s="22" t="str">
        <f t="shared" si="7"/>
        <v/>
      </c>
      <c r="L59" s="22" t="str">
        <f t="shared" si="7"/>
        <v/>
      </c>
      <c r="M59" s="22" t="str">
        <f t="shared" si="7"/>
        <v/>
      </c>
      <c r="N59" s="22" t="str">
        <f t="shared" si="7"/>
        <v/>
      </c>
      <c r="O59" s="23" t="str">
        <f t="shared" si="7"/>
        <v/>
      </c>
    </row>
    <row r="60" spans="2:26" x14ac:dyDescent="0.25">
      <c r="B60" s="18">
        <f t="shared" si="8"/>
        <v>2018</v>
      </c>
      <c r="C60" s="22" t="str">
        <f t="shared" si="7"/>
        <v/>
      </c>
      <c r="D60" s="22" t="str">
        <f t="shared" si="7"/>
        <v/>
      </c>
      <c r="E60" s="22" t="str">
        <f t="shared" si="7"/>
        <v/>
      </c>
      <c r="F60" s="22" t="str">
        <f t="shared" si="7"/>
        <v/>
      </c>
      <c r="G60" s="22" t="str">
        <f t="shared" si="7"/>
        <v/>
      </c>
      <c r="H60" s="22" t="str">
        <f t="shared" si="7"/>
        <v/>
      </c>
      <c r="I60" s="22" t="str">
        <f t="shared" si="7"/>
        <v/>
      </c>
      <c r="J60" s="22" t="str">
        <f t="shared" si="7"/>
        <v/>
      </c>
      <c r="K60" s="22" t="str">
        <f t="shared" si="7"/>
        <v/>
      </c>
      <c r="L60" s="22" t="str">
        <f t="shared" si="7"/>
        <v/>
      </c>
      <c r="M60" s="22" t="str">
        <f t="shared" si="7"/>
        <v/>
      </c>
      <c r="N60" s="22" t="str">
        <f t="shared" si="7"/>
        <v/>
      </c>
      <c r="O60" s="23" t="str">
        <f t="shared" si="7"/>
        <v/>
      </c>
    </row>
    <row r="61" spans="2:26" x14ac:dyDescent="0.25">
      <c r="B61" s="18">
        <f t="shared" si="8"/>
        <v>2019</v>
      </c>
      <c r="C61" s="22" t="str">
        <f t="shared" si="7"/>
        <v/>
      </c>
      <c r="D61" s="22" t="str">
        <f t="shared" si="7"/>
        <v/>
      </c>
      <c r="E61" s="22" t="str">
        <f t="shared" si="7"/>
        <v/>
      </c>
      <c r="F61" s="22" t="str">
        <f t="shared" si="7"/>
        <v/>
      </c>
      <c r="G61" s="22" t="str">
        <f t="shared" si="7"/>
        <v/>
      </c>
      <c r="H61" s="22" t="str">
        <f t="shared" si="7"/>
        <v/>
      </c>
      <c r="I61" s="22" t="str">
        <f t="shared" si="7"/>
        <v/>
      </c>
      <c r="J61" s="22" t="str">
        <f t="shared" si="7"/>
        <v/>
      </c>
      <c r="K61" s="22" t="str">
        <f t="shared" si="7"/>
        <v/>
      </c>
      <c r="L61" s="22" t="str">
        <f t="shared" si="7"/>
        <v/>
      </c>
      <c r="M61" s="22" t="str">
        <f t="shared" si="7"/>
        <v/>
      </c>
      <c r="N61" s="22" t="str">
        <f t="shared" si="7"/>
        <v/>
      </c>
      <c r="O61" s="23" t="str">
        <f t="shared" si="7"/>
        <v/>
      </c>
    </row>
    <row r="62" spans="2:26" x14ac:dyDescent="0.25">
      <c r="B62" s="18">
        <f t="shared" si="8"/>
        <v>2020</v>
      </c>
      <c r="C62" s="22" t="str">
        <f t="shared" si="7"/>
        <v/>
      </c>
      <c r="D62" s="22" t="str">
        <f t="shared" si="7"/>
        <v/>
      </c>
      <c r="E62" s="22" t="str">
        <f t="shared" si="7"/>
        <v/>
      </c>
      <c r="F62" s="22" t="str">
        <f t="shared" si="7"/>
        <v/>
      </c>
      <c r="G62" s="22" t="str">
        <f t="shared" si="7"/>
        <v/>
      </c>
      <c r="H62" s="22" t="str">
        <f t="shared" si="7"/>
        <v/>
      </c>
      <c r="I62" s="22" t="str">
        <f t="shared" si="7"/>
        <v/>
      </c>
      <c r="J62" s="22" t="str">
        <f t="shared" si="7"/>
        <v/>
      </c>
      <c r="K62" s="22" t="str">
        <f t="shared" si="7"/>
        <v/>
      </c>
      <c r="L62" s="22" t="str">
        <f t="shared" si="7"/>
        <v/>
      </c>
      <c r="M62" s="22" t="str">
        <f t="shared" si="7"/>
        <v/>
      </c>
      <c r="N62" s="22" t="str">
        <f t="shared" si="7"/>
        <v/>
      </c>
      <c r="O62" s="23" t="str">
        <f t="shared" si="7"/>
        <v/>
      </c>
    </row>
    <row r="63" spans="2:26" x14ac:dyDescent="0.25">
      <c r="B63" s="18">
        <f t="shared" si="8"/>
        <v>2021</v>
      </c>
      <c r="C63" s="22" t="str">
        <f t="shared" si="7"/>
        <v/>
      </c>
      <c r="D63" s="22" t="str">
        <f t="shared" si="7"/>
        <v/>
      </c>
      <c r="E63" s="22" t="str">
        <f t="shared" si="7"/>
        <v/>
      </c>
      <c r="F63" s="22" t="str">
        <f t="shared" si="7"/>
        <v/>
      </c>
      <c r="G63" s="22" t="str">
        <f t="shared" si="7"/>
        <v/>
      </c>
      <c r="H63" s="22" t="str">
        <f t="shared" si="7"/>
        <v/>
      </c>
      <c r="I63" s="22" t="str">
        <f t="shared" si="7"/>
        <v/>
      </c>
      <c r="J63" s="22" t="str">
        <f t="shared" si="7"/>
        <v/>
      </c>
      <c r="K63" s="22" t="str">
        <f t="shared" si="7"/>
        <v/>
      </c>
      <c r="L63" s="22" t="str">
        <f t="shared" si="7"/>
        <v/>
      </c>
      <c r="M63" s="22" t="str">
        <f t="shared" si="7"/>
        <v/>
      </c>
      <c r="N63" s="22" t="str">
        <f t="shared" si="7"/>
        <v/>
      </c>
      <c r="O63" s="23" t="str">
        <f t="shared" si="7"/>
        <v/>
      </c>
    </row>
    <row r="64" spans="2:26" x14ac:dyDescent="0.25">
      <c r="B64" s="18">
        <f t="shared" si="8"/>
        <v>2022</v>
      </c>
      <c r="C64" s="22" t="str">
        <f t="shared" si="7"/>
        <v/>
      </c>
      <c r="D64" s="22" t="str">
        <f t="shared" si="7"/>
        <v/>
      </c>
      <c r="E64" s="22" t="str">
        <f t="shared" si="7"/>
        <v/>
      </c>
      <c r="F64" s="22" t="str">
        <f t="shared" si="7"/>
        <v/>
      </c>
      <c r="G64" s="22" t="str">
        <f t="shared" si="7"/>
        <v/>
      </c>
      <c r="H64" s="22" t="str">
        <f t="shared" si="7"/>
        <v/>
      </c>
      <c r="I64" s="22" t="str">
        <f t="shared" si="7"/>
        <v/>
      </c>
      <c r="J64" s="22" t="str">
        <f t="shared" si="7"/>
        <v/>
      </c>
      <c r="K64" s="22" t="str">
        <f t="shared" si="7"/>
        <v/>
      </c>
      <c r="L64" s="22" t="str">
        <f t="shared" si="7"/>
        <v/>
      </c>
      <c r="M64" s="22" t="str">
        <f t="shared" si="7"/>
        <v/>
      </c>
      <c r="N64" s="22" t="str">
        <f t="shared" si="7"/>
        <v/>
      </c>
      <c r="O64" s="23" t="str">
        <f t="shared" si="7"/>
        <v/>
      </c>
    </row>
    <row r="65" spans="1:15" x14ac:dyDescent="0.25">
      <c r="B65" s="18">
        <f t="shared" si="8"/>
        <v>2023</v>
      </c>
      <c r="C65" s="22" t="str">
        <f t="shared" si="7"/>
        <v/>
      </c>
      <c r="D65" s="22" t="str">
        <f t="shared" si="7"/>
        <v/>
      </c>
      <c r="E65" s="22" t="str">
        <f t="shared" si="7"/>
        <v/>
      </c>
      <c r="F65" s="22" t="str">
        <f t="shared" si="7"/>
        <v/>
      </c>
      <c r="G65" s="22" t="str">
        <f t="shared" si="7"/>
        <v/>
      </c>
      <c r="H65" s="22" t="str">
        <f t="shared" si="7"/>
        <v/>
      </c>
      <c r="I65" s="22" t="str">
        <f t="shared" si="7"/>
        <v/>
      </c>
      <c r="J65" s="22" t="str">
        <f t="shared" si="7"/>
        <v/>
      </c>
      <c r="K65" s="22" t="str">
        <f t="shared" si="7"/>
        <v/>
      </c>
      <c r="L65" s="22" t="str">
        <f t="shared" si="7"/>
        <v/>
      </c>
      <c r="M65" s="22" t="str">
        <f t="shared" si="7"/>
        <v/>
      </c>
      <c r="N65" s="22" t="str">
        <f t="shared" si="7"/>
        <v/>
      </c>
      <c r="O65" s="23" t="str">
        <f t="shared" si="7"/>
        <v/>
      </c>
    </row>
    <row r="66" spans="1:15" x14ac:dyDescent="0.25">
      <c r="B66" s="18" t="str">
        <f t="shared" si="8"/>
        <v/>
      </c>
      <c r="C66" s="22" t="str">
        <f t="shared" si="7"/>
        <v/>
      </c>
      <c r="D66" s="22" t="str">
        <f t="shared" si="7"/>
        <v/>
      </c>
      <c r="E66" s="22" t="str">
        <f t="shared" si="7"/>
        <v/>
      </c>
      <c r="F66" s="22" t="str">
        <f t="shared" si="7"/>
        <v/>
      </c>
      <c r="G66" s="22" t="str">
        <f t="shared" si="7"/>
        <v/>
      </c>
      <c r="H66" s="22" t="str">
        <f t="shared" si="7"/>
        <v/>
      </c>
      <c r="I66" s="22" t="str">
        <f t="shared" si="7"/>
        <v/>
      </c>
      <c r="J66" s="22" t="str">
        <f t="shared" si="7"/>
        <v/>
      </c>
      <c r="K66" s="22" t="str">
        <f t="shared" si="7"/>
        <v/>
      </c>
      <c r="L66" s="22" t="str">
        <f t="shared" si="7"/>
        <v/>
      </c>
      <c r="M66" s="22" t="str">
        <f t="shared" si="7"/>
        <v/>
      </c>
      <c r="N66" s="22" t="str">
        <f t="shared" si="7"/>
        <v/>
      </c>
      <c r="O66" s="23" t="str">
        <f t="shared" si="7"/>
        <v/>
      </c>
    </row>
    <row r="67" spans="1:15" x14ac:dyDescent="0.25">
      <c r="B67" s="18" t="str">
        <f t="shared" si="8"/>
        <v/>
      </c>
      <c r="C67" s="22" t="str">
        <f t="shared" si="7"/>
        <v/>
      </c>
      <c r="D67" s="22" t="str">
        <f t="shared" si="7"/>
        <v/>
      </c>
      <c r="E67" s="22" t="str">
        <f t="shared" si="7"/>
        <v/>
      </c>
      <c r="F67" s="22" t="str">
        <f t="shared" si="7"/>
        <v/>
      </c>
      <c r="G67" s="22" t="str">
        <f t="shared" si="7"/>
        <v/>
      </c>
      <c r="H67" s="22" t="str">
        <f t="shared" si="7"/>
        <v/>
      </c>
      <c r="I67" s="22" t="str">
        <f t="shared" si="7"/>
        <v/>
      </c>
      <c r="J67" s="22" t="str">
        <f t="shared" si="7"/>
        <v/>
      </c>
      <c r="K67" s="22" t="str">
        <f t="shared" si="7"/>
        <v/>
      </c>
      <c r="L67" s="22" t="str">
        <f t="shared" si="7"/>
        <v/>
      </c>
      <c r="M67" s="22" t="str">
        <f t="shared" si="7"/>
        <v/>
      </c>
      <c r="N67" s="22" t="str">
        <f t="shared" si="7"/>
        <v/>
      </c>
      <c r="O67" s="23" t="str">
        <f t="shared" si="7"/>
        <v/>
      </c>
    </row>
    <row r="68" spans="1:15" ht="15.75" thickBot="1" x14ac:dyDescent="0.3">
      <c r="B68" s="20" t="str">
        <f t="shared" si="8"/>
        <v/>
      </c>
      <c r="C68" s="24" t="str">
        <f t="shared" si="7"/>
        <v/>
      </c>
      <c r="D68" s="24" t="str">
        <f t="shared" si="7"/>
        <v/>
      </c>
      <c r="E68" s="24" t="str">
        <f t="shared" si="7"/>
        <v/>
      </c>
      <c r="F68" s="24" t="str">
        <f t="shared" si="7"/>
        <v/>
      </c>
      <c r="G68" s="24" t="str">
        <f t="shared" si="7"/>
        <v/>
      </c>
      <c r="H68" s="24" t="str">
        <f t="shared" si="7"/>
        <v/>
      </c>
      <c r="I68" s="24" t="str">
        <f t="shared" si="7"/>
        <v/>
      </c>
      <c r="J68" s="24" t="str">
        <f t="shared" si="7"/>
        <v/>
      </c>
      <c r="K68" s="24" t="str">
        <f t="shared" si="7"/>
        <v/>
      </c>
      <c r="L68" s="24" t="str">
        <f t="shared" si="7"/>
        <v/>
      </c>
      <c r="M68" s="24" t="str">
        <f t="shared" si="7"/>
        <v/>
      </c>
      <c r="N68" s="24" t="str">
        <f t="shared" si="7"/>
        <v/>
      </c>
      <c r="O68" s="25" t="str">
        <f t="shared" si="7"/>
        <v/>
      </c>
    </row>
    <row r="70" spans="1:15" x14ac:dyDescent="0.25">
      <c r="A70" t="str">
        <f>'General Information'!$A$96</f>
        <v>Contact: Rates, Forms, and Provider Networks | 360-725-7111 | RFHelpDesk@oic.wa.gov</v>
      </c>
      <c r="O70" s="31" t="str">
        <f>'General Information'!$O$96</f>
        <v xml:space="preserve">Rev. 03-25-2024 </v>
      </c>
    </row>
  </sheetData>
  <sheetProtection sheet="1" objects="1" scenarios="1" selectLockedCells="1"/>
  <mergeCells count="2">
    <mergeCell ref="B3:O3"/>
    <mergeCell ref="B4:O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0D7DC30FE65E45B095CC97E67F9EAC" ma:contentTypeVersion="8" ma:contentTypeDescription="Create a new document." ma:contentTypeScope="" ma:versionID="0f1ba4ca7598c73c650fe784b2a79529">
  <xsd:schema xmlns:xsd="http://www.w3.org/2001/XMLSchema" xmlns:xs="http://www.w3.org/2001/XMLSchema" xmlns:p="http://schemas.microsoft.com/office/2006/metadata/properties" xmlns:ns1="http://schemas.microsoft.com/sharepoint/v3" xmlns:ns2="123c0b75-534c-409c-8cb6-665fcfcaa33a" targetNamespace="http://schemas.microsoft.com/office/2006/metadata/properties" ma:root="true" ma:fieldsID="fa0f4f2ed22f9afd8b76586c3afd9e48" ns1:_="" ns2:_="">
    <xsd:import namespace="http://schemas.microsoft.com/sharepoint/v3"/>
    <xsd:import namespace="123c0b75-534c-409c-8cb6-665fcfcaa3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3c0b75-534c-409c-8cb6-665fcfcaa3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709E3CE-E5AF-45F7-B143-446C2348C201}">
  <ds:schemaRefs>
    <ds:schemaRef ds:uri="http://schemas.microsoft.com/sharepoint/v3/contenttype/forms"/>
  </ds:schemaRefs>
</ds:datastoreItem>
</file>

<file path=customXml/itemProps2.xml><?xml version="1.0" encoding="utf-8"?>
<ds:datastoreItem xmlns:ds="http://schemas.openxmlformats.org/officeDocument/2006/customXml" ds:itemID="{AE4D5593-9504-45DD-94E6-5BFB838A1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3c0b75-534c-409c-8cb6-665fcfcaa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A85E03-A645-4DD7-A023-EB94F529EBA5}">
  <ds:schemaRef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123c0b75-534c-409c-8cb6-665fcfcaa33a"/>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General Information</vt:lpstr>
      <vt:lpstr>PD</vt:lpstr>
      <vt:lpstr>BI</vt:lpstr>
      <vt:lpstr>UMPD</vt:lpstr>
      <vt:lpstr>UMBI</vt:lpstr>
      <vt:lpstr>PIP</vt:lpstr>
      <vt:lpstr>MP</vt:lpstr>
      <vt:lpstr>COMP</vt:lpstr>
      <vt:lpstr>COLL</vt:lpstr>
      <vt:lpstr>Company_Name</vt:lpstr>
      <vt:lpstr>Evaluation_Date</vt:lpstr>
      <vt:lpstr>Number_of_development_periods</vt:lpstr>
      <vt:lpstr>Number_of_exposure_periods</vt:lpstr>
      <vt:lpstr>Starting_period_in_months</vt:lpstr>
      <vt:lpstr>Year_of_first_exposure_period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Auto Ind Review Loss Triangles</dc:title>
  <dc:subject/>
  <dc:creator>Albert, Adam (OIC)</dc:creator>
  <cp:keywords>Auto</cp:keywords>
  <dc:description/>
  <cp:lastModifiedBy>Hutchins, Jazmine (OIC)</cp:lastModifiedBy>
  <cp:revision/>
  <dcterms:created xsi:type="dcterms:W3CDTF">2015-06-05T18:17:20Z</dcterms:created>
  <dcterms:modified xsi:type="dcterms:W3CDTF">2024-03-29T22:44:04Z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0x010100710D7DC30FE65E45B095CC97E67F9EAC</vt:lpwstr>
  </property>
</Properties>
</file>