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icfloly01\users\davea\FR\DESKTOP\Junk Folder\"/>
    </mc:Choice>
  </mc:AlternateContent>
  <bookViews>
    <workbookView xWindow="1635" yWindow="0" windowWidth="25125" windowHeight="12435"/>
  </bookViews>
  <sheets>
    <sheet name="Questions" sheetId="3" r:id="rId1"/>
    <sheet name="Residential" sheetId="1" r:id="rId2"/>
    <sheet name="Commercial" sheetId="2" r:id="rId3"/>
  </sheets>
  <definedNames>
    <definedName name="CommercialDollarRangeValue">Questions!#REF!</definedName>
    <definedName name="CommercialPercentRangeValue">Questions!#REF!</definedName>
    <definedName name="CommercialResdentialDollarRangeValue">Questions!#REF!</definedName>
    <definedName name="companyNameField">Questions!$B$1</definedName>
    <definedName name="companyNameLabel">Questions!$A$1</definedName>
    <definedName name="DoesCompanyOffer">Questions!$M$7</definedName>
    <definedName name="EarhtquakeResidentialPercentRangeValue">Questions!$M$34</definedName>
    <definedName name="EarthquakeCashValueOnly">Questions!$M$26</definedName>
    <definedName name="EarthquakeCommercialDollarRangeType">Questions!$N$35</definedName>
    <definedName name="EarthquakeCommercialDollarRangeValue">Questions!$M$35</definedName>
    <definedName name="EarthquakeCommercialPercentRangeType">Questions!$N$36</definedName>
    <definedName name="EarthquakeCommercialPercentRangeValue">Questions!$M$36</definedName>
    <definedName name="EarthquakeDifferenceConditionsPolicy">Questions!$M$24</definedName>
    <definedName name="EarthquakeExcessPolicy">Questions!$M$23</definedName>
    <definedName name="EarthquakeInsuranceWA">Questions!$M$20</definedName>
    <definedName name="EarthquakePolicyEndorsement">Questions!$M$22</definedName>
    <definedName name="EarthquakeReplacementCostBasis">Questions!$M$25</definedName>
    <definedName name="EarthquakeResdentialDollarRangeValue">Questions!$M$33</definedName>
    <definedName name="EarthquakeResidentialDollarRangeType">Questions!$N$33</definedName>
    <definedName name="EarthquakeResidentialPercentRangeType">Questions!$N$34</definedName>
    <definedName name="EarthquakeStandAlone">Questions!$M$21</definedName>
    <definedName name="EarthquakeSubLimit">Questions!$M$27</definedName>
    <definedName name="EarthquakeSurplusBrokers">Questions!$M$28</definedName>
    <definedName name="FloodActualCashValue">Questions!$M$48</definedName>
    <definedName name="FloodCommercialDollarRangeType">Questions!$N$57</definedName>
    <definedName name="FloodCommercialDollarRangeValue">Questions!#REF!</definedName>
    <definedName name="FloodCommercialPercentRangeType">Questions!$N$58</definedName>
    <definedName name="FloodCommercialPercentRangeValue">Questions!$M$58</definedName>
    <definedName name="FloodCommercialRangeDollarValue">Questions!$M$57</definedName>
    <definedName name="FloodDiffferenceInConditions">Questions!$M$46</definedName>
    <definedName name="FloodExcessPolicy">Questions!$M$45</definedName>
    <definedName name="FloodInsuranceWA">Questions!$M$40</definedName>
    <definedName name="FloodNFIP">Questions!$M$41</definedName>
    <definedName name="FloodNFIPWYO">Questions!$M$41</definedName>
    <definedName name="FloodPolicyEndorse">Questions!$M$44</definedName>
    <definedName name="FloodReplacementCostBasis">Questions!$M$47</definedName>
    <definedName name="FloodResdentialDollarRangeValue">Questions!$M$55</definedName>
    <definedName name="FloodResdentialPercentRangeValue">Questions!$M$56</definedName>
    <definedName name="FloodResidentialDollarRangeType">Questions!$N$55</definedName>
    <definedName name="FloodResidentialPercentRangeType">Questions!$N$56</definedName>
    <definedName name="FloodResidnetialPercentRangeType">Questions!#REF!</definedName>
    <definedName name="FloodStandAlone">Questions!$M$43</definedName>
    <definedName name="FloodSubLimit">Questions!$M$49</definedName>
    <definedName name="floodSurplusBrokers">Questions!$M$50</definedName>
    <definedName name="groupNumberField">Questions!$B$3</definedName>
    <definedName name="groupNumberLabel">Questions!$A$3</definedName>
    <definedName name="MovementActualValue">Questions!$M$68</definedName>
    <definedName name="MovementCommercialDollarRangeType">Questions!$N$77</definedName>
    <definedName name="MovementCommercialDollarRangeValue">Questions!$M$77</definedName>
    <definedName name="MovementCommercialPercentRangeType">Questions!$N$78</definedName>
    <definedName name="MovementCommercialPercentRangeValue">Questions!$M$78</definedName>
    <definedName name="MovementDifferencePolicy">Questions!$M$66</definedName>
    <definedName name="MovementExcessPolicy">Questions!$M$65</definedName>
    <definedName name="MovementInsuranceWA">Questions!$M$62</definedName>
    <definedName name="MovementPolicyEndorsement">Questions!$M$64</definedName>
    <definedName name="MovementReplacementCostBasis">Questions!$M$67</definedName>
    <definedName name="MovementResidentialDollarRangeType">Questions!$N$75</definedName>
    <definedName name="MovementResidentialDollarRangeValue">Questions!$M$75</definedName>
    <definedName name="MovementResidentialPercentRangeType">Questions!$N$76</definedName>
    <definedName name="MovementResidentialPercentRangeValue">Questions!$M$76</definedName>
    <definedName name="MovementStandAlone">Questions!$M$63</definedName>
    <definedName name="MovementSubLimit">Questions!$M$69</definedName>
    <definedName name="MovemnetSurplusLineBrokers">Questions!$M$70</definedName>
    <definedName name="naicCodeField">Questions!$B$2</definedName>
    <definedName name="naicCodeLabel">Questions!$A$2</definedName>
    <definedName name="PrivateFloodInsurance">Questions!$M$42</definedName>
    <definedName name="rtdf">Questions!#REF!</definedName>
    <definedName name="testDel12">Questions!#REF!</definedName>
    <definedName name="testDelete">Questions!$R$57</definedName>
    <definedName name="uu">Questions!#REF!</definedName>
    <definedName name="wildCoverageExclusion">Questions!$M$14</definedName>
    <definedName name="WildFirePerilStandard">Questions!$M$13</definedName>
    <definedName name="wildPerilDifferrenceConditions">Questions!$M$15</definedName>
    <definedName name="wildSurplusLineBrokers">Questions!$M$16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M66" i="3" l="1"/>
  <c r="N77" i="3"/>
  <c r="N56" i="3"/>
  <c r="N58" i="3"/>
  <c r="M58" i="3"/>
  <c r="N57" i="3"/>
  <c r="M57" i="3"/>
  <c r="M14" i="3"/>
  <c r="N78" i="3"/>
  <c r="M78" i="3"/>
  <c r="M77" i="3"/>
  <c r="N76" i="3"/>
  <c r="M76" i="3"/>
  <c r="N75" i="3"/>
  <c r="M75" i="3"/>
  <c r="M70" i="3"/>
  <c r="M69" i="3"/>
  <c r="M68" i="3"/>
  <c r="M67" i="3"/>
  <c r="M65" i="3"/>
  <c r="M64" i="3"/>
  <c r="M63" i="3"/>
  <c r="M62" i="3"/>
  <c r="M56" i="3"/>
  <c r="N55" i="3"/>
  <c r="M55" i="3"/>
  <c r="M41" i="3"/>
  <c r="M42" i="3"/>
  <c r="M43" i="3"/>
  <c r="M44" i="3"/>
  <c r="M45" i="3"/>
  <c r="M46" i="3"/>
  <c r="M47" i="3"/>
  <c r="M48" i="3"/>
  <c r="M49" i="3"/>
  <c r="M50" i="3"/>
  <c r="M40" i="3"/>
  <c r="N36" i="3"/>
  <c r="M36" i="3"/>
  <c r="N35" i="3"/>
  <c r="M35" i="3"/>
  <c r="N34" i="3"/>
  <c r="N33" i="3"/>
  <c r="M34" i="3"/>
  <c r="M33" i="3"/>
  <c r="M20" i="3"/>
  <c r="M21" i="3"/>
  <c r="M22" i="3"/>
  <c r="M23" i="3"/>
  <c r="M24" i="3"/>
  <c r="M25" i="3"/>
  <c r="M26" i="3"/>
  <c r="M27" i="3"/>
  <c r="M28" i="3"/>
  <c r="M15" i="3"/>
  <c r="M16" i="3"/>
  <c r="M13" i="3"/>
</calcChain>
</file>

<file path=xl/sharedStrings.xml><?xml version="1.0" encoding="utf-8"?>
<sst xmlns="http://schemas.openxmlformats.org/spreadsheetml/2006/main" count="212" uniqueCount="121">
  <si>
    <t>Adams County</t>
  </si>
  <si>
    <t>Asotin County</t>
  </si>
  <si>
    <t>Benton County</t>
  </si>
  <si>
    <t>Chelan County</t>
  </si>
  <si>
    <t>Clallam County</t>
  </si>
  <si>
    <t>Clark County</t>
  </si>
  <si>
    <t>Columbia County</t>
  </si>
  <si>
    <t>Cowlitz County</t>
  </si>
  <si>
    <t>Douglas County</t>
  </si>
  <si>
    <t>Ferry County</t>
  </si>
  <si>
    <t>Franklin County</t>
  </si>
  <si>
    <t>Garfield County</t>
  </si>
  <si>
    <t>Grant County</t>
  </si>
  <si>
    <t>Grays Harbor County</t>
  </si>
  <si>
    <t>Island County</t>
  </si>
  <si>
    <t>Jefferson County</t>
  </si>
  <si>
    <t>King County</t>
  </si>
  <si>
    <t>Kitsap County</t>
  </si>
  <si>
    <t>Kittitas County</t>
  </si>
  <si>
    <t>Klickitat County</t>
  </si>
  <si>
    <t>Lewis County</t>
  </si>
  <si>
    <t>Lincoln County</t>
  </si>
  <si>
    <t>Mason County</t>
  </si>
  <si>
    <t>Okanogan County</t>
  </si>
  <si>
    <t>Pacific County</t>
  </si>
  <si>
    <t>Pend Oreille County</t>
  </si>
  <si>
    <t>Pierce County</t>
  </si>
  <si>
    <t>San Juan County</t>
  </si>
  <si>
    <t>Skagit County</t>
  </si>
  <si>
    <t>Skamania County</t>
  </si>
  <si>
    <t>Snohomish County</t>
  </si>
  <si>
    <t>Spokane County</t>
  </si>
  <si>
    <t>Stevens County</t>
  </si>
  <si>
    <t>Thurston County</t>
  </si>
  <si>
    <t>Wahkiakum County</t>
  </si>
  <si>
    <t>Walla Walla County</t>
  </si>
  <si>
    <t>Whatcom County</t>
  </si>
  <si>
    <t>Whitman County</t>
  </si>
  <si>
    <t>Yakima County</t>
  </si>
  <si>
    <t>My company offers earthquake insurance as a surplus lines product through our brokers.</t>
  </si>
  <si>
    <t>My company does not offer earthquake insurance in Washington.</t>
  </si>
  <si>
    <t>Residential</t>
  </si>
  <si>
    <t>Commercial</t>
  </si>
  <si>
    <t>Residential:</t>
  </si>
  <si>
    <t>Commercial:</t>
  </si>
  <si>
    <t>My company offers earthquake insurance as a sub-limit.</t>
  </si>
  <si>
    <t>My company offers earthquake insurance as a policy endorsement.</t>
  </si>
  <si>
    <t>to</t>
  </si>
  <si>
    <t>a) County Name</t>
  </si>
  <si>
    <t>b) FIPS Code</t>
  </si>
  <si>
    <t>My company offers earthquake insurance on an actual cash value only basis.</t>
  </si>
  <si>
    <t>My company offers earthquake insurance on a replacement cost basis.</t>
  </si>
  <si>
    <t>My company offers earthquake insurance as a stand-alone policy.</t>
  </si>
  <si>
    <t>My company offers federal flood insurance through the NFIP write-your-own (WYO) program.</t>
  </si>
  <si>
    <t>My company does not offer flood insurance in Washington.</t>
  </si>
  <si>
    <t>My company offers private flood insurance.</t>
  </si>
  <si>
    <t>My company offers flood insurance as a stand-alone policy.</t>
  </si>
  <si>
    <t>My company offers flood insurance as a policy endorsement.</t>
  </si>
  <si>
    <t>My company offers flood insurance on a replacement cost basis.</t>
  </si>
  <si>
    <t>My company offers flood insurance on an actual cash value only basis.</t>
  </si>
  <si>
    <t>My company offers flood insurance as a sub-limit.</t>
  </si>
  <si>
    <t>My company offers flood insurance as a surplus lines product through our brokers.</t>
  </si>
  <si>
    <t>My company omits wildfire coverage through an exclusion.</t>
  </si>
  <si>
    <t>My company offers wildfire coverage as a surplus lines product through our brokers.</t>
  </si>
  <si>
    <t>d) Number of Residential Properties with Earthquake Coverage on December 31, 2018 at 11:59pm</t>
  </si>
  <si>
    <t>d) Number of Commercial Properties with Earthquake Coverage on December 31, 2018 at 11:59pm</t>
  </si>
  <si>
    <t>e) Total Exposure Amount of Commercial Earthquake Coverage on December 31, 2018 at 11:59pm</t>
  </si>
  <si>
    <t>e) Total Exposure Amount of Residential Earthquake Coverage on December 31, 2018 at 11:59pm</t>
  </si>
  <si>
    <t>NAIC CODE#</t>
  </si>
  <si>
    <t>GROUP#</t>
  </si>
  <si>
    <t>COMPANY NAME</t>
  </si>
  <si>
    <t>c) Number of Residential Property Policies in effect on December 31, 2018 at 11:59pm</t>
  </si>
  <si>
    <t>c) Number of Commercial Property Policies in effect on December 31, 2018 at 11:59pm</t>
  </si>
  <si>
    <t>j) Number of Commercial Properties with Wildfire Coverage on December 31, 2018 at 11:59pm</t>
  </si>
  <si>
    <t>k) Total Exposure Amount of Commercial Wildfire Coverage on December 31, 2018 at 11:59pm</t>
  </si>
  <si>
    <t>My company offers earthquake insurance on an excess policy.</t>
  </si>
  <si>
    <t>My company offers earthquake insurance on a Difference in Conditions policy.</t>
  </si>
  <si>
    <t>My company offers flood insurance on an excess policy.</t>
  </si>
  <si>
    <t>My company offers flood insurance on a Difference in Conditions policy.</t>
  </si>
  <si>
    <t>My company does not offer earth movement insurance in Washington.</t>
  </si>
  <si>
    <t>My company offers earth movement insurance as a stand-alone policy.</t>
  </si>
  <si>
    <t>My company offers earth movement insurance as a policy endorsement.</t>
  </si>
  <si>
    <t>My company offers earth movement insurance on an excess policy.</t>
  </si>
  <si>
    <t>My company offers earth movement insurance on a Difference in Conditions policy.</t>
  </si>
  <si>
    <t>My company offers earth movement insurance on a replacement cost basis.</t>
  </si>
  <si>
    <t>My company offers earth movement insurance on an actual cash value only basis.</t>
  </si>
  <si>
    <t>My company offers earth movement insurance as a sub-limit.</t>
  </si>
  <si>
    <t>My company offers earth movement insurance as a surplus lines product through our brokers.</t>
  </si>
  <si>
    <t>My company covers wildfire peril on a Difference in Conditions policy.</t>
  </si>
  <si>
    <t>My company covers wildfire peril through our standard fire coverage.</t>
  </si>
  <si>
    <t>f) Number of Residential Properties with Landslide (Earth Movement) Coverage on December 31, 2018 at 11:59pm</t>
  </si>
  <si>
    <t>g) Total Exposure Amount of Residential Lanslide (Earth Movement)  Coverage on December 31, 2018 at 11:59pm</t>
  </si>
  <si>
    <t>h) Number of Residential Properties with Federal Flood Coverage on December 31, 2018 at 11:59pm</t>
  </si>
  <si>
    <t>i) Total Exposure Amount of Residential Federal Flood Coverage on December 31, 2018 at 11:59pm</t>
  </si>
  <si>
    <t>j) Number of Residential Properties with Private Flood Coverage on December 31, 2018 at 11:59pm</t>
  </si>
  <si>
    <t>k) Total Exposure Amount of Residential Private Flood Coverage on December 31, 2018 at 11:59pm</t>
  </si>
  <si>
    <t>l) Number of Residential Properties with Wildfire Coverage on December 31, 2018 at 11:59pm</t>
  </si>
  <si>
    <t>m) Total Exposure Amount of Residential Wildfire Coverage on December 31, 2018 at 11:59pm</t>
  </si>
  <si>
    <t>f) Number of Commercial Properties with Landslide (Earth Movement) Coverage on December 31, 2018 at 11:59pm</t>
  </si>
  <si>
    <t>g) Total Exposure Amount of Commercial Landslide (Earth Movement) Coverage on December 31, 2018 at 11:59pm</t>
  </si>
  <si>
    <t>h) Number of Commercial Properties with Federal Flood Coverage on December 31, 2018 at 11:59pm</t>
  </si>
  <si>
    <t>i) Total Exposure Amount of Commercial Federal Flood Coverage on December 31, 2018 at 11:59pm</t>
  </si>
  <si>
    <t>j) Number of Commercial Properties with Private Flood Coverage on December 31, 2018 at 11:59pm</t>
  </si>
  <si>
    <t>k) Total Exposure Amount of Commercial Private Flood Coverage on December 31, 2018 at 11:59pm</t>
  </si>
  <si>
    <t>Field_Value</t>
  </si>
  <si>
    <t>Field_Type</t>
  </si>
  <si>
    <t>and/or</t>
  </si>
  <si>
    <t>$</t>
  </si>
  <si>
    <t>%</t>
  </si>
  <si>
    <r>
      <rPr>
        <sz val="1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How does your company offer coverage for wildfire peril? (Choose all that apply)</t>
    </r>
  </si>
  <si>
    <r>
      <rPr>
        <sz val="1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How does your company offer coverage for earthquake peril? (Choose all that apply)</t>
    </r>
  </si>
  <si>
    <r>
      <t xml:space="preserve">If </t>
    </r>
    <r>
      <rPr>
        <b/>
        <sz val="11"/>
        <rFont val="Calibri"/>
        <family val="2"/>
        <scheme val="minor"/>
      </rPr>
      <t>your company does not offer earthquake coverage &lt;STOP&gt;, do not answer question 4 below; continue on to question 5.</t>
    </r>
  </si>
  <si>
    <r>
      <rPr>
        <sz val="11"/>
        <rFont val="Calibri"/>
        <family val="2"/>
        <scheme val="minor"/>
      </rPr>
      <t xml:space="preserve">5) </t>
    </r>
    <r>
      <rPr>
        <sz val="11"/>
        <color theme="1"/>
        <rFont val="Calibri"/>
        <family val="2"/>
        <scheme val="minor"/>
      </rPr>
      <t>How does your company offer coverage for flood peril? (Choose all that apply)</t>
    </r>
  </si>
  <si>
    <t>4) What deductible range do you offer for earthquake coverage?  (Use only whole numbers rounded to the nearest dollar/percentage)</t>
  </si>
  <si>
    <r>
      <t xml:space="preserve">If </t>
    </r>
    <r>
      <rPr>
        <b/>
        <sz val="11"/>
        <rFont val="Calibri"/>
        <family val="2"/>
        <scheme val="minor"/>
      </rPr>
      <t>your company does not offer flood coverage &lt;STOP&gt;, do not answer question 6 below; continue on to question 7.</t>
    </r>
  </si>
  <si>
    <t>6) What deductible range do you offer for flood coverage?  (Use only whole numbers rounded to the nearest dollar/percentage)</t>
  </si>
  <si>
    <r>
      <rPr>
        <sz val="11"/>
        <rFont val="Calibri"/>
        <family val="2"/>
        <scheme val="minor"/>
      </rPr>
      <t xml:space="preserve">7) </t>
    </r>
    <r>
      <rPr>
        <sz val="11"/>
        <color theme="1"/>
        <rFont val="Calibri"/>
        <family val="2"/>
        <scheme val="minor"/>
      </rPr>
      <t>How does your company offer coverage for landslide (earth movement) peril? (Choose all that apply)</t>
    </r>
  </si>
  <si>
    <r>
      <t>If your company does not offer earth movement coverage &lt;STOP&gt;, do not answer question 8 remaining on this tab; continue on the next two tabs.</t>
    </r>
    <r>
      <rPr>
        <b/>
        <sz val="11"/>
        <rFont val="Calibri"/>
        <family val="2"/>
        <scheme val="minor"/>
      </rPr>
      <t>.</t>
    </r>
  </si>
  <si>
    <t>8) What deductible range do you offer for earth movement coverage?  (Use only whole numbers rounded to the nearest dollar/percentage)</t>
  </si>
  <si>
    <t>1) Does your company offer property insurance that covers structures in Washington state?</t>
  </si>
  <si>
    <r>
      <t xml:space="preserve">If </t>
    </r>
    <r>
      <rPr>
        <b/>
        <sz val="11"/>
        <rFont val="Calibri"/>
        <family val="2"/>
        <scheme val="minor"/>
      </rPr>
      <t>your company does NOT offer property insurance that covers structures in Washington state &lt;STOP&gt;, do not answer question 2 below; submit your survey as completed.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</si>
</sst>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3" borderId="1" xfId="0" applyFill="1" applyBorder="1"/>
    <xf numFmtId="6" fontId="0" fillId="2" borderId="1" xfId="0" applyNumberFormat="1" applyFill="1" applyBorder="1" applyAlignment="1"/>
    <xf numFmtId="6" fontId="0" fillId="2" borderId="1" xfId="0" applyNumberFormat="1" applyFill="1" applyBorder="1"/>
    <xf numFmtId="9" fontId="0" fillId="2" borderId="2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13" lockText="1" noThreeD="1"/>
</file>

<file path=xl/ctrlProps/ctrlProp10.xml><?xml version="1.0" encoding="utf-8"?>
<formControlPr xmlns="http://schemas.microsoft.com/office/spreadsheetml/2009/9/main" objectType="CheckBox" fmlaLink="B20" lockText="1" noThreeD="1"/>
</file>

<file path=xl/ctrlProps/ctrlProp11.xml><?xml version="1.0" encoding="utf-8"?>
<formControlPr xmlns="http://schemas.microsoft.com/office/spreadsheetml/2009/9/main" objectType="CheckBox" fmlaLink="C21" lockText="1" noThreeD="1"/>
</file>

<file path=xl/ctrlProps/ctrlProp12.xml><?xml version="1.0" encoding="utf-8"?>
<formControlPr xmlns="http://schemas.microsoft.com/office/spreadsheetml/2009/9/main" objectType="CheckBox" fmlaLink="B21" lockText="1" noThreeD="1"/>
</file>

<file path=xl/ctrlProps/ctrlProp13.xml><?xml version="1.0" encoding="utf-8"?>
<formControlPr xmlns="http://schemas.microsoft.com/office/spreadsheetml/2009/9/main" objectType="CheckBox" fmlaLink="C22" lockText="1" noThreeD="1"/>
</file>

<file path=xl/ctrlProps/ctrlProp14.xml><?xml version="1.0" encoding="utf-8"?>
<formControlPr xmlns="http://schemas.microsoft.com/office/spreadsheetml/2009/9/main" objectType="CheckBox" fmlaLink="B22" lockText="1" noThreeD="1"/>
</file>

<file path=xl/ctrlProps/ctrlProp15.xml><?xml version="1.0" encoding="utf-8"?>
<formControlPr xmlns="http://schemas.microsoft.com/office/spreadsheetml/2009/9/main" objectType="CheckBox" fmlaLink="C23" lockText="1" noThreeD="1"/>
</file>

<file path=xl/ctrlProps/ctrlProp16.xml><?xml version="1.0" encoding="utf-8"?>
<formControlPr xmlns="http://schemas.microsoft.com/office/spreadsheetml/2009/9/main" objectType="CheckBox" fmlaLink="B23" lockText="1" noThreeD="1"/>
</file>

<file path=xl/ctrlProps/ctrlProp17.xml><?xml version="1.0" encoding="utf-8"?>
<formControlPr xmlns="http://schemas.microsoft.com/office/spreadsheetml/2009/9/main" objectType="CheckBox" fmlaLink="C24" lockText="1" noThreeD="1"/>
</file>

<file path=xl/ctrlProps/ctrlProp18.xml><?xml version="1.0" encoding="utf-8"?>
<formControlPr xmlns="http://schemas.microsoft.com/office/spreadsheetml/2009/9/main" objectType="CheckBox" fmlaLink="B24" lockText="1" noThreeD="1"/>
</file>

<file path=xl/ctrlProps/ctrlProp19.xml><?xml version="1.0" encoding="utf-8"?>
<formControlPr xmlns="http://schemas.microsoft.com/office/spreadsheetml/2009/9/main" objectType="CheckBox" fmlaLink="C25" lockText="1" noThreeD="1"/>
</file>

<file path=xl/ctrlProps/ctrlProp2.xml><?xml version="1.0" encoding="utf-8"?>
<formControlPr xmlns="http://schemas.microsoft.com/office/spreadsheetml/2009/9/main" objectType="CheckBox" fmlaLink="C15" lockText="1" noThreeD="1"/>
</file>

<file path=xl/ctrlProps/ctrlProp20.xml><?xml version="1.0" encoding="utf-8"?>
<formControlPr xmlns="http://schemas.microsoft.com/office/spreadsheetml/2009/9/main" objectType="CheckBox" fmlaLink="B25" lockText="1" noThreeD="1"/>
</file>

<file path=xl/ctrlProps/ctrlProp21.xml><?xml version="1.0" encoding="utf-8"?>
<formControlPr xmlns="http://schemas.microsoft.com/office/spreadsheetml/2009/9/main" objectType="CheckBox" fmlaLink="C26" lockText="1" noThreeD="1"/>
</file>

<file path=xl/ctrlProps/ctrlProp22.xml><?xml version="1.0" encoding="utf-8"?>
<formControlPr xmlns="http://schemas.microsoft.com/office/spreadsheetml/2009/9/main" objectType="CheckBox" fmlaLink="B26" lockText="1" noThreeD="1"/>
</file>

<file path=xl/ctrlProps/ctrlProp23.xml><?xml version="1.0" encoding="utf-8"?>
<formControlPr xmlns="http://schemas.microsoft.com/office/spreadsheetml/2009/9/main" objectType="CheckBox" fmlaLink="C27" lockText="1" noThreeD="1"/>
</file>

<file path=xl/ctrlProps/ctrlProp24.xml><?xml version="1.0" encoding="utf-8"?>
<formControlPr xmlns="http://schemas.microsoft.com/office/spreadsheetml/2009/9/main" objectType="CheckBox" fmlaLink="B27" lockText="1" noThreeD="1"/>
</file>

<file path=xl/ctrlProps/ctrlProp25.xml><?xml version="1.0" encoding="utf-8"?>
<formControlPr xmlns="http://schemas.microsoft.com/office/spreadsheetml/2009/9/main" objectType="CheckBox" fmlaLink="C28" lockText="1" noThreeD="1"/>
</file>

<file path=xl/ctrlProps/ctrlProp26.xml><?xml version="1.0" encoding="utf-8"?>
<formControlPr xmlns="http://schemas.microsoft.com/office/spreadsheetml/2009/9/main" objectType="CheckBox" fmlaLink="B28" lockText="1" noThreeD="1"/>
</file>

<file path=xl/ctrlProps/ctrlProp27.xml><?xml version="1.0" encoding="utf-8"?>
<formControlPr xmlns="http://schemas.microsoft.com/office/spreadsheetml/2009/9/main" objectType="CheckBox" fmlaLink="C40" lockText="1" noThreeD="1"/>
</file>

<file path=xl/ctrlProps/ctrlProp28.xml><?xml version="1.0" encoding="utf-8"?>
<formControlPr xmlns="http://schemas.microsoft.com/office/spreadsheetml/2009/9/main" objectType="CheckBox" fmlaLink="B40" lockText="1" noThreeD="1"/>
</file>

<file path=xl/ctrlProps/ctrlProp29.xml><?xml version="1.0" encoding="utf-8"?>
<formControlPr xmlns="http://schemas.microsoft.com/office/spreadsheetml/2009/9/main" objectType="CheckBox" fmlaLink="C41" lockText="1" noThreeD="1"/>
</file>

<file path=xl/ctrlProps/ctrlProp3.xml><?xml version="1.0" encoding="utf-8"?>
<formControlPr xmlns="http://schemas.microsoft.com/office/spreadsheetml/2009/9/main" objectType="CheckBox" fmlaLink="C16" lockText="1" noThreeD="1"/>
</file>

<file path=xl/ctrlProps/ctrlProp30.xml><?xml version="1.0" encoding="utf-8"?>
<formControlPr xmlns="http://schemas.microsoft.com/office/spreadsheetml/2009/9/main" objectType="CheckBox" fmlaLink="B41" lockText="1" noThreeD="1"/>
</file>

<file path=xl/ctrlProps/ctrlProp31.xml><?xml version="1.0" encoding="utf-8"?>
<formControlPr xmlns="http://schemas.microsoft.com/office/spreadsheetml/2009/9/main" objectType="CheckBox" fmlaLink="C42" lockText="1" noThreeD="1"/>
</file>

<file path=xl/ctrlProps/ctrlProp32.xml><?xml version="1.0" encoding="utf-8"?>
<formControlPr xmlns="http://schemas.microsoft.com/office/spreadsheetml/2009/9/main" objectType="CheckBox" fmlaLink="B42" lockText="1" noThreeD="1"/>
</file>

<file path=xl/ctrlProps/ctrlProp33.xml><?xml version="1.0" encoding="utf-8"?>
<formControlPr xmlns="http://schemas.microsoft.com/office/spreadsheetml/2009/9/main" objectType="CheckBox" fmlaLink="C43" lockText="1" noThreeD="1"/>
</file>

<file path=xl/ctrlProps/ctrlProp34.xml><?xml version="1.0" encoding="utf-8"?>
<formControlPr xmlns="http://schemas.microsoft.com/office/spreadsheetml/2009/9/main" objectType="CheckBox" fmlaLink="B43" lockText="1" noThreeD="1"/>
</file>

<file path=xl/ctrlProps/ctrlProp35.xml><?xml version="1.0" encoding="utf-8"?>
<formControlPr xmlns="http://schemas.microsoft.com/office/spreadsheetml/2009/9/main" objectType="CheckBox" fmlaLink="C44" lockText="1" noThreeD="1"/>
</file>

<file path=xl/ctrlProps/ctrlProp36.xml><?xml version="1.0" encoding="utf-8"?>
<formControlPr xmlns="http://schemas.microsoft.com/office/spreadsheetml/2009/9/main" objectType="CheckBox" fmlaLink="B44" lockText="1" noThreeD="1"/>
</file>

<file path=xl/ctrlProps/ctrlProp37.xml><?xml version="1.0" encoding="utf-8"?>
<formControlPr xmlns="http://schemas.microsoft.com/office/spreadsheetml/2009/9/main" objectType="CheckBox" fmlaLink="C45" lockText="1" noThreeD="1"/>
</file>

<file path=xl/ctrlProps/ctrlProp38.xml><?xml version="1.0" encoding="utf-8"?>
<formControlPr xmlns="http://schemas.microsoft.com/office/spreadsheetml/2009/9/main" objectType="CheckBox" fmlaLink="B45" lockText="1" noThreeD="1"/>
</file>

<file path=xl/ctrlProps/ctrlProp39.xml><?xml version="1.0" encoding="utf-8"?>
<formControlPr xmlns="http://schemas.microsoft.com/office/spreadsheetml/2009/9/main" objectType="CheckBox" fmlaLink="C46" lockText="1" noThreeD="1"/>
</file>

<file path=xl/ctrlProps/ctrlProp4.xml><?xml version="1.0" encoding="utf-8"?>
<formControlPr xmlns="http://schemas.microsoft.com/office/spreadsheetml/2009/9/main" objectType="CheckBox" fmlaLink="C14" lockText="1" noThreeD="1"/>
</file>

<file path=xl/ctrlProps/ctrlProp40.xml><?xml version="1.0" encoding="utf-8"?>
<formControlPr xmlns="http://schemas.microsoft.com/office/spreadsheetml/2009/9/main" objectType="CheckBox" fmlaLink="B46" lockText="1" noThreeD="1"/>
</file>

<file path=xl/ctrlProps/ctrlProp41.xml><?xml version="1.0" encoding="utf-8"?>
<formControlPr xmlns="http://schemas.microsoft.com/office/spreadsheetml/2009/9/main" objectType="CheckBox" fmlaLink="C47" lockText="1" noThreeD="1"/>
</file>

<file path=xl/ctrlProps/ctrlProp42.xml><?xml version="1.0" encoding="utf-8"?>
<formControlPr xmlns="http://schemas.microsoft.com/office/spreadsheetml/2009/9/main" objectType="CheckBox" fmlaLink="B47" lockText="1" noThreeD="1"/>
</file>

<file path=xl/ctrlProps/ctrlProp43.xml><?xml version="1.0" encoding="utf-8"?>
<formControlPr xmlns="http://schemas.microsoft.com/office/spreadsheetml/2009/9/main" objectType="CheckBox" fmlaLink="C48" lockText="1" noThreeD="1"/>
</file>

<file path=xl/ctrlProps/ctrlProp44.xml><?xml version="1.0" encoding="utf-8"?>
<formControlPr xmlns="http://schemas.microsoft.com/office/spreadsheetml/2009/9/main" objectType="CheckBox" fmlaLink="B48" lockText="1" noThreeD="1"/>
</file>

<file path=xl/ctrlProps/ctrlProp45.xml><?xml version="1.0" encoding="utf-8"?>
<formControlPr xmlns="http://schemas.microsoft.com/office/spreadsheetml/2009/9/main" objectType="CheckBox" fmlaLink="C49" lockText="1" noThreeD="1"/>
</file>

<file path=xl/ctrlProps/ctrlProp46.xml><?xml version="1.0" encoding="utf-8"?>
<formControlPr xmlns="http://schemas.microsoft.com/office/spreadsheetml/2009/9/main" objectType="CheckBox" fmlaLink="B49" lockText="1" noThreeD="1"/>
</file>

<file path=xl/ctrlProps/ctrlProp47.xml><?xml version="1.0" encoding="utf-8"?>
<formControlPr xmlns="http://schemas.microsoft.com/office/spreadsheetml/2009/9/main" objectType="CheckBox" fmlaLink="C50" lockText="1" noThreeD="1"/>
</file>

<file path=xl/ctrlProps/ctrlProp48.xml><?xml version="1.0" encoding="utf-8"?>
<formControlPr xmlns="http://schemas.microsoft.com/office/spreadsheetml/2009/9/main" objectType="CheckBox" fmlaLink="B50" lockText="1" noThreeD="1"/>
</file>

<file path=xl/ctrlProps/ctrlProp49.xml><?xml version="1.0" encoding="utf-8"?>
<formControlPr xmlns="http://schemas.microsoft.com/office/spreadsheetml/2009/9/main" objectType="CheckBox" fmlaLink="C62" lockText="1" noThreeD="1"/>
</file>

<file path=xl/ctrlProps/ctrlProp5.xml><?xml version="1.0" encoding="utf-8"?>
<formControlPr xmlns="http://schemas.microsoft.com/office/spreadsheetml/2009/9/main" objectType="CheckBox" fmlaLink="B13" lockText="1" noThreeD="1"/>
</file>

<file path=xl/ctrlProps/ctrlProp50.xml><?xml version="1.0" encoding="utf-8"?>
<formControlPr xmlns="http://schemas.microsoft.com/office/spreadsheetml/2009/9/main" objectType="CheckBox" fmlaLink="B62" lockText="1" noThreeD="1"/>
</file>

<file path=xl/ctrlProps/ctrlProp51.xml><?xml version="1.0" encoding="utf-8"?>
<formControlPr xmlns="http://schemas.microsoft.com/office/spreadsheetml/2009/9/main" objectType="CheckBox" fmlaLink="C63" lockText="1" noThreeD="1"/>
</file>

<file path=xl/ctrlProps/ctrlProp52.xml><?xml version="1.0" encoding="utf-8"?>
<formControlPr xmlns="http://schemas.microsoft.com/office/spreadsheetml/2009/9/main" objectType="CheckBox" fmlaLink="B63" lockText="1" noThreeD="1"/>
</file>

<file path=xl/ctrlProps/ctrlProp53.xml><?xml version="1.0" encoding="utf-8"?>
<formControlPr xmlns="http://schemas.microsoft.com/office/spreadsheetml/2009/9/main" objectType="CheckBox" fmlaLink="C64" lockText="1" noThreeD="1"/>
</file>

<file path=xl/ctrlProps/ctrlProp54.xml><?xml version="1.0" encoding="utf-8"?>
<formControlPr xmlns="http://schemas.microsoft.com/office/spreadsheetml/2009/9/main" objectType="CheckBox" fmlaLink="B64" lockText="1" noThreeD="1"/>
</file>

<file path=xl/ctrlProps/ctrlProp55.xml><?xml version="1.0" encoding="utf-8"?>
<formControlPr xmlns="http://schemas.microsoft.com/office/spreadsheetml/2009/9/main" objectType="CheckBox" fmlaLink="C65" lockText="1" noThreeD="1"/>
</file>

<file path=xl/ctrlProps/ctrlProp56.xml><?xml version="1.0" encoding="utf-8"?>
<formControlPr xmlns="http://schemas.microsoft.com/office/spreadsheetml/2009/9/main" objectType="CheckBox" fmlaLink="B65" lockText="1" noThreeD="1"/>
</file>

<file path=xl/ctrlProps/ctrlProp57.xml><?xml version="1.0" encoding="utf-8"?>
<formControlPr xmlns="http://schemas.microsoft.com/office/spreadsheetml/2009/9/main" objectType="CheckBox" fmlaLink="C66" lockText="1" noThreeD="1"/>
</file>

<file path=xl/ctrlProps/ctrlProp58.xml><?xml version="1.0" encoding="utf-8"?>
<formControlPr xmlns="http://schemas.microsoft.com/office/spreadsheetml/2009/9/main" objectType="CheckBox" fmlaLink="B66" lockText="1" noThreeD="1"/>
</file>

<file path=xl/ctrlProps/ctrlProp59.xml><?xml version="1.0" encoding="utf-8"?>
<formControlPr xmlns="http://schemas.microsoft.com/office/spreadsheetml/2009/9/main" objectType="CheckBox" fmlaLink="C67" lockText="1" noThreeD="1"/>
</file>

<file path=xl/ctrlProps/ctrlProp6.xml><?xml version="1.0" encoding="utf-8"?>
<formControlPr xmlns="http://schemas.microsoft.com/office/spreadsheetml/2009/9/main" objectType="CheckBox" fmlaLink="B15" lockText="1" noThreeD="1"/>
</file>

<file path=xl/ctrlProps/ctrlProp60.xml><?xml version="1.0" encoding="utf-8"?>
<formControlPr xmlns="http://schemas.microsoft.com/office/spreadsheetml/2009/9/main" objectType="CheckBox" fmlaLink="B67" lockText="1" noThreeD="1"/>
</file>

<file path=xl/ctrlProps/ctrlProp61.xml><?xml version="1.0" encoding="utf-8"?>
<formControlPr xmlns="http://schemas.microsoft.com/office/spreadsheetml/2009/9/main" objectType="CheckBox" fmlaLink="C68" lockText="1" noThreeD="1"/>
</file>

<file path=xl/ctrlProps/ctrlProp62.xml><?xml version="1.0" encoding="utf-8"?>
<formControlPr xmlns="http://schemas.microsoft.com/office/spreadsheetml/2009/9/main" objectType="CheckBox" fmlaLink="B68" lockText="1" noThreeD="1"/>
</file>

<file path=xl/ctrlProps/ctrlProp63.xml><?xml version="1.0" encoding="utf-8"?>
<formControlPr xmlns="http://schemas.microsoft.com/office/spreadsheetml/2009/9/main" objectType="CheckBox" fmlaLink="C69" lockText="1" noThreeD="1"/>
</file>

<file path=xl/ctrlProps/ctrlProp64.xml><?xml version="1.0" encoding="utf-8"?>
<formControlPr xmlns="http://schemas.microsoft.com/office/spreadsheetml/2009/9/main" objectType="CheckBox" fmlaLink="B69" lockText="1" noThreeD="1"/>
</file>

<file path=xl/ctrlProps/ctrlProp65.xml><?xml version="1.0" encoding="utf-8"?>
<formControlPr xmlns="http://schemas.microsoft.com/office/spreadsheetml/2009/9/main" objectType="CheckBox" fmlaLink="C70" lockText="1" noThreeD="1"/>
</file>

<file path=xl/ctrlProps/ctrlProp66.xml><?xml version="1.0" encoding="utf-8"?>
<formControlPr xmlns="http://schemas.microsoft.com/office/spreadsheetml/2009/9/main" objectType="CheckBox" fmlaLink="B70" lockText="1" noThreeD="1"/>
</file>

<file path=xl/ctrlProps/ctrlProp67.xml><?xml version="1.0" encoding="utf-8"?>
<formControlPr xmlns="http://schemas.microsoft.com/office/spreadsheetml/2009/9/main" objectType="CheckBox" fmlaLink="B7" lockText="1" noThreeD="1"/>
</file>

<file path=xl/ctrlProps/ctrlProp68.xml><?xml version="1.0" encoding="utf-8"?>
<formControlPr xmlns="http://schemas.microsoft.com/office/spreadsheetml/2009/9/main" objectType="CheckBox" fmlaLink="C7" lockText="1" noThreeD="1"/>
</file>

<file path=xl/ctrlProps/ctrlProp7.xml><?xml version="1.0" encoding="utf-8"?>
<formControlPr xmlns="http://schemas.microsoft.com/office/spreadsheetml/2009/9/main" objectType="CheckBox" fmlaLink="B16" lockText="1" noThreeD="1"/>
</file>

<file path=xl/ctrlProps/ctrlProp8.xml><?xml version="1.0" encoding="utf-8"?>
<formControlPr xmlns="http://schemas.microsoft.com/office/spreadsheetml/2009/9/main" objectType="CheckBox" fmlaLink="B14" lockText="1" noThreeD="1"/>
</file>

<file path=xl/ctrlProps/ctrlProp9.xml><?xml version="1.0" encoding="utf-8"?>
<formControlPr xmlns="http://schemas.microsoft.com/office/spreadsheetml/2009/9/main" objectType="CheckBox" fmlaLink="C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171450</xdr:rowOff>
        </xdr:from>
        <xdr:to>
          <xdr:col>3</xdr:col>
          <xdr:colOff>95250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180975</xdr:rowOff>
        </xdr:from>
        <xdr:to>
          <xdr:col>3</xdr:col>
          <xdr:colOff>95250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95250</xdr:colOff>
          <xdr:row>16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161925</xdr:rowOff>
        </xdr:from>
        <xdr:to>
          <xdr:col>3</xdr:col>
          <xdr:colOff>95250</xdr:colOff>
          <xdr:row>13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12</xdr:row>
          <xdr:rowOff>0</xdr:rowOff>
        </xdr:from>
        <xdr:to>
          <xdr:col>2</xdr:col>
          <xdr:colOff>133350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14</xdr:row>
          <xdr:rowOff>19050</xdr:rowOff>
        </xdr:from>
        <xdr:to>
          <xdr:col>2</xdr:col>
          <xdr:colOff>133350</xdr:colOff>
          <xdr:row>15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15</xdr:row>
          <xdr:rowOff>28575</xdr:rowOff>
        </xdr:from>
        <xdr:to>
          <xdr:col>2</xdr:col>
          <xdr:colOff>133350</xdr:colOff>
          <xdr:row>16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13</xdr:row>
          <xdr:rowOff>0</xdr:rowOff>
        </xdr:from>
        <xdr:to>
          <xdr:col>2</xdr:col>
          <xdr:colOff>133350</xdr:colOff>
          <xdr:row>14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161925</xdr:rowOff>
        </xdr:from>
        <xdr:to>
          <xdr:col>3</xdr:col>
          <xdr:colOff>95250</xdr:colOff>
          <xdr:row>19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19</xdr:row>
          <xdr:rowOff>0</xdr:rowOff>
        </xdr:from>
        <xdr:to>
          <xdr:col>2</xdr:col>
          <xdr:colOff>133350</xdr:colOff>
          <xdr:row>20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171450</xdr:rowOff>
        </xdr:from>
        <xdr:to>
          <xdr:col>3</xdr:col>
          <xdr:colOff>95250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20</xdr:row>
          <xdr:rowOff>9525</xdr:rowOff>
        </xdr:from>
        <xdr:to>
          <xdr:col>2</xdr:col>
          <xdr:colOff>133350</xdr:colOff>
          <xdr:row>21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180975</xdr:rowOff>
        </xdr:from>
        <xdr:to>
          <xdr:col>3</xdr:col>
          <xdr:colOff>95250</xdr:colOff>
          <xdr:row>22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21</xdr:row>
          <xdr:rowOff>19050</xdr:rowOff>
        </xdr:from>
        <xdr:to>
          <xdr:col>2</xdr:col>
          <xdr:colOff>133350</xdr:colOff>
          <xdr:row>22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180975</xdr:rowOff>
        </xdr:from>
        <xdr:to>
          <xdr:col>3</xdr:col>
          <xdr:colOff>95250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22</xdr:row>
          <xdr:rowOff>19050</xdr:rowOff>
        </xdr:from>
        <xdr:to>
          <xdr:col>2</xdr:col>
          <xdr:colOff>133350</xdr:colOff>
          <xdr:row>23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152400</xdr:rowOff>
        </xdr:from>
        <xdr:to>
          <xdr:col>3</xdr:col>
          <xdr:colOff>95250</xdr:colOff>
          <xdr:row>23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22</xdr:row>
          <xdr:rowOff>180975</xdr:rowOff>
        </xdr:from>
        <xdr:to>
          <xdr:col>2</xdr:col>
          <xdr:colOff>133350</xdr:colOff>
          <xdr:row>24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142875</xdr:rowOff>
        </xdr:from>
        <xdr:to>
          <xdr:col>3</xdr:col>
          <xdr:colOff>95250</xdr:colOff>
          <xdr:row>24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23</xdr:row>
          <xdr:rowOff>171450</xdr:rowOff>
        </xdr:from>
        <xdr:to>
          <xdr:col>2</xdr:col>
          <xdr:colOff>133350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133350</xdr:rowOff>
        </xdr:from>
        <xdr:to>
          <xdr:col>3</xdr:col>
          <xdr:colOff>95250</xdr:colOff>
          <xdr:row>25</xdr:row>
          <xdr:rowOff>152400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24</xdr:row>
          <xdr:rowOff>161925</xdr:rowOff>
        </xdr:from>
        <xdr:to>
          <xdr:col>2</xdr:col>
          <xdr:colOff>133350</xdr:colOff>
          <xdr:row>25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142875</xdr:rowOff>
        </xdr:from>
        <xdr:to>
          <xdr:col>3</xdr:col>
          <xdr:colOff>95250</xdr:colOff>
          <xdr:row>26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25</xdr:row>
          <xdr:rowOff>171450</xdr:rowOff>
        </xdr:from>
        <xdr:to>
          <xdr:col>2</xdr:col>
          <xdr:colOff>133350</xdr:colOff>
          <xdr:row>27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152400</xdr:rowOff>
        </xdr:from>
        <xdr:to>
          <xdr:col>3</xdr:col>
          <xdr:colOff>95250</xdr:colOff>
          <xdr:row>27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26</xdr:row>
          <xdr:rowOff>180975</xdr:rowOff>
        </xdr:from>
        <xdr:to>
          <xdr:col>2</xdr:col>
          <xdr:colOff>133350</xdr:colOff>
          <xdr:row>28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19050</xdr:rowOff>
        </xdr:from>
        <xdr:to>
          <xdr:col>3</xdr:col>
          <xdr:colOff>95250</xdr:colOff>
          <xdr:row>40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39</xdr:row>
          <xdr:rowOff>0</xdr:rowOff>
        </xdr:from>
        <xdr:to>
          <xdr:col>2</xdr:col>
          <xdr:colOff>133350</xdr:colOff>
          <xdr:row>40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28575</xdr:rowOff>
        </xdr:from>
        <xdr:to>
          <xdr:col>3</xdr:col>
          <xdr:colOff>95250</xdr:colOff>
          <xdr:row>41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40</xdr:row>
          <xdr:rowOff>9525</xdr:rowOff>
        </xdr:from>
        <xdr:to>
          <xdr:col>2</xdr:col>
          <xdr:colOff>133350</xdr:colOff>
          <xdr:row>41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38100</xdr:rowOff>
        </xdr:from>
        <xdr:to>
          <xdr:col>3</xdr:col>
          <xdr:colOff>95250</xdr:colOff>
          <xdr:row>42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41</xdr:row>
          <xdr:rowOff>28575</xdr:rowOff>
        </xdr:from>
        <xdr:to>
          <xdr:col>2</xdr:col>
          <xdr:colOff>133350</xdr:colOff>
          <xdr:row>42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42</xdr:row>
          <xdr:rowOff>0</xdr:rowOff>
        </xdr:from>
        <xdr:to>
          <xdr:col>3</xdr:col>
          <xdr:colOff>85725</xdr:colOff>
          <xdr:row>43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42</xdr:row>
          <xdr:rowOff>0</xdr:rowOff>
        </xdr:from>
        <xdr:to>
          <xdr:col>2</xdr:col>
          <xdr:colOff>133350</xdr:colOff>
          <xdr:row>43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9525</xdr:rowOff>
        </xdr:from>
        <xdr:to>
          <xdr:col>3</xdr:col>
          <xdr:colOff>95250</xdr:colOff>
          <xdr:row>44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43</xdr:row>
          <xdr:rowOff>38100</xdr:rowOff>
        </xdr:from>
        <xdr:to>
          <xdr:col>2</xdr:col>
          <xdr:colOff>133350</xdr:colOff>
          <xdr:row>44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3</xdr:col>
          <xdr:colOff>95250</xdr:colOff>
          <xdr:row>45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44</xdr:row>
          <xdr:rowOff>28575</xdr:rowOff>
        </xdr:from>
        <xdr:to>
          <xdr:col>2</xdr:col>
          <xdr:colOff>133350</xdr:colOff>
          <xdr:row>45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180975</xdr:rowOff>
        </xdr:from>
        <xdr:to>
          <xdr:col>3</xdr:col>
          <xdr:colOff>95250</xdr:colOff>
          <xdr:row>46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45</xdr:row>
          <xdr:rowOff>19050</xdr:rowOff>
        </xdr:from>
        <xdr:to>
          <xdr:col>2</xdr:col>
          <xdr:colOff>133350</xdr:colOff>
          <xdr:row>46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3</xdr:col>
          <xdr:colOff>95250</xdr:colOff>
          <xdr:row>47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46</xdr:row>
          <xdr:rowOff>28575</xdr:rowOff>
        </xdr:from>
        <xdr:to>
          <xdr:col>2</xdr:col>
          <xdr:colOff>133350</xdr:colOff>
          <xdr:row>47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9525</xdr:rowOff>
        </xdr:from>
        <xdr:to>
          <xdr:col>3</xdr:col>
          <xdr:colOff>95250</xdr:colOff>
          <xdr:row>48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47</xdr:row>
          <xdr:rowOff>38100</xdr:rowOff>
        </xdr:from>
        <xdr:to>
          <xdr:col>2</xdr:col>
          <xdr:colOff>133350</xdr:colOff>
          <xdr:row>48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3</xdr:col>
          <xdr:colOff>95250</xdr:colOff>
          <xdr:row>49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48</xdr:row>
          <xdr:rowOff>28575</xdr:rowOff>
        </xdr:from>
        <xdr:to>
          <xdr:col>2</xdr:col>
          <xdr:colOff>133350</xdr:colOff>
          <xdr:row>49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0</xdr:rowOff>
        </xdr:from>
        <xdr:to>
          <xdr:col>3</xdr:col>
          <xdr:colOff>95250</xdr:colOff>
          <xdr:row>50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49</xdr:row>
          <xdr:rowOff>28575</xdr:rowOff>
        </xdr:from>
        <xdr:to>
          <xdr:col>2</xdr:col>
          <xdr:colOff>133350</xdr:colOff>
          <xdr:row>50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142875</xdr:rowOff>
        </xdr:from>
        <xdr:to>
          <xdr:col>3</xdr:col>
          <xdr:colOff>95250</xdr:colOff>
          <xdr:row>61</xdr:row>
          <xdr:rowOff>161925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60</xdr:row>
          <xdr:rowOff>171450</xdr:rowOff>
        </xdr:from>
        <xdr:to>
          <xdr:col>2</xdr:col>
          <xdr:colOff>133350</xdr:colOff>
          <xdr:row>62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152400</xdr:rowOff>
        </xdr:from>
        <xdr:to>
          <xdr:col>3</xdr:col>
          <xdr:colOff>95250</xdr:colOff>
          <xdr:row>62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61</xdr:row>
          <xdr:rowOff>180975</xdr:rowOff>
        </xdr:from>
        <xdr:to>
          <xdr:col>2</xdr:col>
          <xdr:colOff>133350</xdr:colOff>
          <xdr:row>63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161925</xdr:rowOff>
        </xdr:from>
        <xdr:to>
          <xdr:col>3</xdr:col>
          <xdr:colOff>95250</xdr:colOff>
          <xdr:row>63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63</xdr:row>
          <xdr:rowOff>0</xdr:rowOff>
        </xdr:from>
        <xdr:to>
          <xdr:col>2</xdr:col>
          <xdr:colOff>133350</xdr:colOff>
          <xdr:row>64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161925</xdr:rowOff>
        </xdr:from>
        <xdr:to>
          <xdr:col>3</xdr:col>
          <xdr:colOff>95250</xdr:colOff>
          <xdr:row>64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64</xdr:row>
          <xdr:rowOff>9525</xdr:rowOff>
        </xdr:from>
        <xdr:to>
          <xdr:col>2</xdr:col>
          <xdr:colOff>133350</xdr:colOff>
          <xdr:row>65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152400</xdr:rowOff>
        </xdr:from>
        <xdr:to>
          <xdr:col>3</xdr:col>
          <xdr:colOff>95250</xdr:colOff>
          <xdr:row>65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64</xdr:row>
          <xdr:rowOff>180975</xdr:rowOff>
        </xdr:from>
        <xdr:to>
          <xdr:col>2</xdr:col>
          <xdr:colOff>133350</xdr:colOff>
          <xdr:row>66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142875</xdr:rowOff>
        </xdr:from>
        <xdr:to>
          <xdr:col>3</xdr:col>
          <xdr:colOff>95250</xdr:colOff>
          <xdr:row>66</xdr:row>
          <xdr:rowOff>161925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65</xdr:row>
          <xdr:rowOff>171450</xdr:rowOff>
        </xdr:from>
        <xdr:to>
          <xdr:col>2</xdr:col>
          <xdr:colOff>133350</xdr:colOff>
          <xdr:row>67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152400</xdr:rowOff>
        </xdr:from>
        <xdr:to>
          <xdr:col>3</xdr:col>
          <xdr:colOff>95250</xdr:colOff>
          <xdr:row>67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66</xdr:row>
          <xdr:rowOff>171450</xdr:rowOff>
        </xdr:from>
        <xdr:to>
          <xdr:col>2</xdr:col>
          <xdr:colOff>133350</xdr:colOff>
          <xdr:row>68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171450</xdr:rowOff>
        </xdr:from>
        <xdr:to>
          <xdr:col>3</xdr:col>
          <xdr:colOff>95250</xdr:colOff>
          <xdr:row>69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67</xdr:row>
          <xdr:rowOff>171450</xdr:rowOff>
        </xdr:from>
        <xdr:to>
          <xdr:col>2</xdr:col>
          <xdr:colOff>133350</xdr:colOff>
          <xdr:row>69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0</xdr:rowOff>
        </xdr:from>
        <xdr:to>
          <xdr:col>3</xdr:col>
          <xdr:colOff>95250</xdr:colOff>
          <xdr:row>70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69</xdr:row>
          <xdr:rowOff>0</xdr:rowOff>
        </xdr:from>
        <xdr:to>
          <xdr:col>2</xdr:col>
          <xdr:colOff>133350</xdr:colOff>
          <xdr:row>70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152400</xdr:rowOff>
        </xdr:from>
        <xdr:to>
          <xdr:col>2</xdr:col>
          <xdr:colOff>323850</xdr:colOff>
          <xdr:row>7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5</xdr:row>
          <xdr:rowOff>161925</xdr:rowOff>
        </xdr:from>
        <xdr:to>
          <xdr:col>3</xdr:col>
          <xdr:colOff>228600</xdr:colOff>
          <xdr:row>7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8"/>
  <sheetViews>
    <sheetView tabSelected="1" workbookViewId="0">
      <selection activeCell="H6" sqref="H6"/>
    </sheetView>
  </sheetViews>
  <sheetFormatPr defaultRowHeight="15" x14ac:dyDescent="0.25"/>
  <cols>
    <col min="1" max="1" width="16.5703125" customWidth="1"/>
    <col min="2" max="2" width="11" bestFit="1" customWidth="1"/>
    <col min="3" max="3" width="12" bestFit="1" customWidth="1"/>
    <col min="4" max="4" width="19.85546875" customWidth="1"/>
    <col min="5" max="5" width="9.5703125" customWidth="1"/>
    <col min="8" max="8" width="13.5703125" customWidth="1"/>
    <col min="10" max="10" width="8.28515625" customWidth="1"/>
    <col min="11" max="11" width="10" customWidth="1"/>
    <col min="12" max="12" width="10.5703125" customWidth="1"/>
    <col min="13" max="13" width="6" hidden="1" customWidth="1"/>
    <col min="14" max="14" width="23.28515625" hidden="1" customWidth="1"/>
    <col min="15" max="15" width="11.85546875" customWidth="1"/>
  </cols>
  <sheetData>
    <row r="1" spans="1:14" x14ac:dyDescent="0.25">
      <c r="A1" t="s">
        <v>70</v>
      </c>
      <c r="B1" s="19"/>
      <c r="M1" s="12" t="s">
        <v>104</v>
      </c>
      <c r="N1" s="12" t="s">
        <v>105</v>
      </c>
    </row>
    <row r="2" spans="1:14" x14ac:dyDescent="0.25">
      <c r="A2" t="s">
        <v>68</v>
      </c>
      <c r="B2" s="19"/>
    </row>
    <row r="3" spans="1:14" x14ac:dyDescent="0.25">
      <c r="A3" t="s">
        <v>69</v>
      </c>
      <c r="B3" s="19"/>
    </row>
    <row r="4" spans="1:14" x14ac:dyDescent="0.25">
      <c r="B4" s="4"/>
    </row>
    <row r="5" spans="1:14" x14ac:dyDescent="0.25">
      <c r="A5" t="s">
        <v>119</v>
      </c>
      <c r="B5" s="4"/>
    </row>
    <row r="6" spans="1:14" x14ac:dyDescent="0.25">
      <c r="B6" s="11" t="s">
        <v>41</v>
      </c>
      <c r="C6" s="11" t="s">
        <v>42</v>
      </c>
    </row>
    <row r="7" spans="1:14" x14ac:dyDescent="0.25">
      <c r="B7" s="11"/>
      <c r="C7" s="11"/>
      <c r="M7" t="str">
        <f>IF(AND(B7=TRUE,C7=TRUE),"B",IF(B7=TRUE,"R",IF(C7=TRUE,"C","")))</f>
        <v/>
      </c>
    </row>
    <row r="9" spans="1:14" x14ac:dyDescent="0.25">
      <c r="A9" s="12" t="s">
        <v>120</v>
      </c>
      <c r="B9" s="4"/>
    </row>
    <row r="11" spans="1:14" x14ac:dyDescent="0.25">
      <c r="A11" t="s">
        <v>109</v>
      </c>
    </row>
    <row r="12" spans="1:14" x14ac:dyDescent="0.25">
      <c r="B12" s="11" t="s">
        <v>41</v>
      </c>
      <c r="C12" s="11" t="s">
        <v>42</v>
      </c>
    </row>
    <row r="13" spans="1:14" x14ac:dyDescent="0.25">
      <c r="A13" s="14"/>
      <c r="B13" s="13"/>
      <c r="C13" s="13"/>
      <c r="D13" s="9" t="s">
        <v>89</v>
      </c>
      <c r="M13" t="str">
        <f>IF(AND(B13=TRUE,C13=TRUE),"B",IF(B13=TRUE,"R",IF(C13=TRUE,"C","")))</f>
        <v/>
      </c>
    </row>
    <row r="14" spans="1:14" x14ac:dyDescent="0.25">
      <c r="A14" s="14"/>
      <c r="B14" s="13"/>
      <c r="C14" s="13"/>
      <c r="D14" s="9" t="s">
        <v>62</v>
      </c>
      <c r="M14" t="str">
        <f>IF(AND(B14=TRUE,C14=TRUE),"B",IF(B14=TRUE,"R",IF(C14=TRUE,"C","")))</f>
        <v/>
      </c>
    </row>
    <row r="15" spans="1:14" x14ac:dyDescent="0.25">
      <c r="A15" s="14"/>
      <c r="B15" s="13"/>
      <c r="C15" s="13"/>
      <c r="D15" s="9" t="s">
        <v>88</v>
      </c>
      <c r="M15" t="str">
        <f t="shared" ref="M15:M28" si="0">IF(AND(B15=TRUE,C15=TRUE),"B",IF(B15=TRUE,"R",IF(C15=TRUE,"C","")))</f>
        <v/>
      </c>
    </row>
    <row r="16" spans="1:14" x14ac:dyDescent="0.25">
      <c r="A16" s="14"/>
      <c r="B16" s="13"/>
      <c r="C16" s="13"/>
      <c r="D16" s="9" t="s">
        <v>63</v>
      </c>
      <c r="M16" t="str">
        <f t="shared" si="0"/>
        <v/>
      </c>
    </row>
    <row r="17" spans="1:15" x14ac:dyDescent="0.25">
      <c r="E17" s="4"/>
      <c r="H17" s="8"/>
      <c r="I17" s="3"/>
      <c r="J17" s="8"/>
    </row>
    <row r="18" spans="1:15" x14ac:dyDescent="0.25">
      <c r="A18" t="s">
        <v>110</v>
      </c>
    </row>
    <row r="19" spans="1:15" x14ac:dyDescent="0.25">
      <c r="B19" s="11" t="s">
        <v>41</v>
      </c>
      <c r="C19" s="11" t="s">
        <v>42</v>
      </c>
    </row>
    <row r="20" spans="1:15" x14ac:dyDescent="0.25">
      <c r="A20" s="14"/>
      <c r="B20" s="13"/>
      <c r="C20" s="13"/>
      <c r="D20" s="9" t="s">
        <v>40</v>
      </c>
      <c r="M20" t="str">
        <f t="shared" si="0"/>
        <v/>
      </c>
    </row>
    <row r="21" spans="1:15" x14ac:dyDescent="0.25">
      <c r="A21" s="14"/>
      <c r="B21" s="13"/>
      <c r="C21" s="13"/>
      <c r="D21" s="9" t="s">
        <v>52</v>
      </c>
      <c r="M21" t="str">
        <f t="shared" si="0"/>
        <v/>
      </c>
    </row>
    <row r="22" spans="1:15" x14ac:dyDescent="0.25">
      <c r="A22" s="14"/>
      <c r="B22" s="13"/>
      <c r="C22" s="13"/>
      <c r="D22" s="9" t="s">
        <v>46</v>
      </c>
      <c r="M22" t="str">
        <f t="shared" si="0"/>
        <v/>
      </c>
    </row>
    <row r="23" spans="1:15" x14ac:dyDescent="0.25">
      <c r="A23" s="14"/>
      <c r="B23" s="13"/>
      <c r="C23" s="13"/>
      <c r="D23" s="9" t="s">
        <v>75</v>
      </c>
      <c r="M23" t="str">
        <f t="shared" si="0"/>
        <v/>
      </c>
    </row>
    <row r="24" spans="1:15" x14ac:dyDescent="0.25">
      <c r="A24" s="14"/>
      <c r="B24" s="13"/>
      <c r="C24" s="13"/>
      <c r="D24" s="9" t="s">
        <v>76</v>
      </c>
      <c r="M24" t="str">
        <f t="shared" si="0"/>
        <v/>
      </c>
    </row>
    <row r="25" spans="1:15" x14ac:dyDescent="0.25">
      <c r="A25" s="14"/>
      <c r="B25" s="13"/>
      <c r="C25" s="13"/>
      <c r="D25" s="9" t="s">
        <v>51</v>
      </c>
      <c r="M25" t="str">
        <f t="shared" si="0"/>
        <v/>
      </c>
    </row>
    <row r="26" spans="1:15" x14ac:dyDescent="0.25">
      <c r="A26" s="14"/>
      <c r="B26" s="13"/>
      <c r="C26" s="13"/>
      <c r="D26" s="9" t="s">
        <v>50</v>
      </c>
      <c r="M26" t="str">
        <f t="shared" si="0"/>
        <v/>
      </c>
    </row>
    <row r="27" spans="1:15" x14ac:dyDescent="0.25">
      <c r="A27" s="14"/>
      <c r="B27" s="13"/>
      <c r="C27" s="13"/>
      <c r="D27" s="9" t="s">
        <v>45</v>
      </c>
      <c r="M27" t="str">
        <f t="shared" si="0"/>
        <v/>
      </c>
    </row>
    <row r="28" spans="1:15" x14ac:dyDescent="0.25">
      <c r="A28" s="14"/>
      <c r="B28" s="13"/>
      <c r="C28" s="13"/>
      <c r="D28" s="9" t="s">
        <v>39</v>
      </c>
      <c r="M28" t="str">
        <f t="shared" si="0"/>
        <v/>
      </c>
    </row>
    <row r="29" spans="1:15" x14ac:dyDescent="0.25">
      <c r="E29" s="4"/>
      <c r="H29" s="8"/>
      <c r="I29" s="3"/>
      <c r="J29" s="8"/>
    </row>
    <row r="30" spans="1:15" x14ac:dyDescent="0.25">
      <c r="A30" s="12" t="s">
        <v>111</v>
      </c>
      <c r="E30" s="4"/>
      <c r="H30" s="8"/>
      <c r="I30" s="3"/>
      <c r="J30" s="8"/>
    </row>
    <row r="31" spans="1:15" x14ac:dyDescent="0.25">
      <c r="E31" s="4"/>
      <c r="H31" s="8"/>
      <c r="I31" s="3"/>
      <c r="J31" s="8"/>
    </row>
    <row r="32" spans="1:15" x14ac:dyDescent="0.25">
      <c r="B32" s="9" t="s">
        <v>113</v>
      </c>
      <c r="N32" s="5"/>
      <c r="O32" s="5"/>
    </row>
    <row r="33" spans="1:14" x14ac:dyDescent="0.25">
      <c r="C33" s="15"/>
      <c r="D33" s="10" t="s">
        <v>43</v>
      </c>
      <c r="E33" s="21" t="s">
        <v>107</v>
      </c>
      <c r="F33" s="15" t="s">
        <v>47</v>
      </c>
      <c r="G33" s="20" t="s">
        <v>107</v>
      </c>
      <c r="H33" s="15" t="s">
        <v>106</v>
      </c>
      <c r="I33" s="24"/>
      <c r="J33" s="23"/>
      <c r="K33" s="24"/>
      <c r="L33" s="4"/>
      <c r="M33" t="b">
        <f>IF(AND(SUBSTITUTE(E33, "$", "") &lt;&gt;"",SUBSTITUTE(G33, "$", "") &lt;&gt;""),SUBSTITUTE(E33, "$", "") &amp; "-" &amp; SUBSTITUTE(G33, "$", ""))</f>
        <v>0</v>
      </c>
      <c r="N33" t="b">
        <f>IF(AND(SUBSTITUTE(E33,"$","")&lt;&gt;"",SUBSTITUTE(G33,"$","")&lt;&gt;""),"D")</f>
        <v>0</v>
      </c>
    </row>
    <row r="34" spans="1:14" x14ac:dyDescent="0.25">
      <c r="C34" s="15"/>
      <c r="D34" s="10"/>
      <c r="E34" s="28" t="s">
        <v>108</v>
      </c>
      <c r="F34" s="15" t="s">
        <v>47</v>
      </c>
      <c r="G34" s="28" t="s">
        <v>108</v>
      </c>
      <c r="H34" s="15"/>
      <c r="I34" s="24"/>
      <c r="J34" s="23"/>
      <c r="K34" s="24"/>
      <c r="L34" s="4"/>
      <c r="M34" t="str">
        <f>IF(AND(SUBSTITUTE(E34,"%","")&lt;&gt;"",SUBSTITUTE(G34,"%","")&lt;&gt;""),SUBSTITUTE(E34,"%","")&amp;"-"&amp;SUBSTITUTE(G34,"%",""),"")</f>
        <v/>
      </c>
      <c r="N34" t="str">
        <f>(IF(AND(SUBSTITUTE(E34,"%","")&lt;&gt;"",SUBSTITUTE(G34,"%","")&lt;&gt;""),"P",""))</f>
        <v/>
      </c>
    </row>
    <row r="35" spans="1:14" x14ac:dyDescent="0.25">
      <c r="C35" s="16"/>
      <c r="D35" s="10" t="s">
        <v>44</v>
      </c>
      <c r="E35" s="21" t="s">
        <v>107</v>
      </c>
      <c r="F35" s="17" t="s">
        <v>47</v>
      </c>
      <c r="G35" s="20" t="s">
        <v>107</v>
      </c>
      <c r="H35" s="17" t="s">
        <v>106</v>
      </c>
      <c r="I35" s="24"/>
      <c r="J35" s="25"/>
      <c r="K35" s="24"/>
      <c r="L35" s="6"/>
      <c r="M35" t="b">
        <f>IF(AND(SUBSTITUTE(E35, "$", "") &lt;&gt;"",SUBSTITUTE(G35, "$", "") &lt;&gt;""),SUBSTITUTE(E35, "$", "") &amp; "-" &amp; SUBSTITUTE(G35, "$", ""))</f>
        <v>0</v>
      </c>
      <c r="N35" t="b">
        <f>IF(AND(SUBSTITUTE(E35,"$","")&lt;&gt;"",SUBSTITUTE(G35,"$","")&lt;&gt;""),"D")</f>
        <v>0</v>
      </c>
    </row>
    <row r="36" spans="1:14" x14ac:dyDescent="0.25">
      <c r="C36" s="16"/>
      <c r="D36" s="10"/>
      <c r="E36" s="22" t="s">
        <v>108</v>
      </c>
      <c r="F36" s="17" t="s">
        <v>47</v>
      </c>
      <c r="G36" s="22" t="s">
        <v>108</v>
      </c>
      <c r="H36" s="17"/>
      <c r="I36" s="24"/>
      <c r="J36" s="25"/>
      <c r="K36" s="24"/>
      <c r="L36" s="6"/>
      <c r="M36" t="str">
        <f>IF(AND(SUBSTITUTE(E36,"%","")&lt;&gt;"",SUBSTITUTE(G36,"%","")&lt;&gt;""),SUBSTITUTE(E36,"%","")&amp;"-"&amp;SUBSTITUTE(G36,"%",""),"")</f>
        <v/>
      </c>
      <c r="N36" t="str">
        <f>(IF(AND(SUBSTITUTE(E36,"%","")&lt;&gt;"",SUBSTITUTE(G36,"%","")&lt;&gt;""),"P",""))</f>
        <v/>
      </c>
    </row>
    <row r="37" spans="1:14" x14ac:dyDescent="0.25">
      <c r="B37" s="7"/>
      <c r="C37" s="6"/>
      <c r="D37" s="6"/>
      <c r="E37" s="6"/>
      <c r="L37" s="6"/>
      <c r="M37" s="6"/>
    </row>
    <row r="38" spans="1:14" x14ac:dyDescent="0.25">
      <c r="A38" t="s">
        <v>112</v>
      </c>
    </row>
    <row r="39" spans="1:14" x14ac:dyDescent="0.25">
      <c r="B39" s="11" t="s">
        <v>41</v>
      </c>
      <c r="C39" s="11" t="s">
        <v>42</v>
      </c>
    </row>
    <row r="40" spans="1:14" x14ac:dyDescent="0.25">
      <c r="A40" s="14"/>
      <c r="B40" s="13"/>
      <c r="C40" s="13"/>
      <c r="D40" s="9" t="s">
        <v>54</v>
      </c>
      <c r="M40" t="str">
        <f t="shared" ref="M40:M50" si="1">IF(AND(B40=TRUE,C40=TRUE),"B",IF(B40=TRUE,"R",IF(C40=TRUE,"C","")))</f>
        <v/>
      </c>
    </row>
    <row r="41" spans="1:14" x14ac:dyDescent="0.25">
      <c r="A41" s="14"/>
      <c r="B41" s="13"/>
      <c r="C41" s="13"/>
      <c r="D41" s="9" t="s">
        <v>53</v>
      </c>
      <c r="M41" t="str">
        <f t="shared" si="1"/>
        <v/>
      </c>
    </row>
    <row r="42" spans="1:14" x14ac:dyDescent="0.25">
      <c r="A42" s="14"/>
      <c r="B42" s="13"/>
      <c r="C42" s="13"/>
      <c r="D42" s="9" t="s">
        <v>55</v>
      </c>
      <c r="M42" t="str">
        <f t="shared" si="1"/>
        <v/>
      </c>
    </row>
    <row r="43" spans="1:14" x14ac:dyDescent="0.25">
      <c r="A43" s="14"/>
      <c r="B43" s="13"/>
      <c r="C43" s="13"/>
      <c r="D43" s="9" t="s">
        <v>56</v>
      </c>
      <c r="M43" t="str">
        <f t="shared" si="1"/>
        <v/>
      </c>
    </row>
    <row r="44" spans="1:14" x14ac:dyDescent="0.25">
      <c r="A44" s="14"/>
      <c r="B44" s="13"/>
      <c r="C44" s="13"/>
      <c r="D44" s="9" t="s">
        <v>57</v>
      </c>
      <c r="M44" t="str">
        <f t="shared" si="1"/>
        <v/>
      </c>
    </row>
    <row r="45" spans="1:14" x14ac:dyDescent="0.25">
      <c r="A45" s="14"/>
      <c r="B45" s="13"/>
      <c r="C45" s="13"/>
      <c r="D45" s="9" t="s">
        <v>77</v>
      </c>
      <c r="M45" t="str">
        <f t="shared" si="1"/>
        <v/>
      </c>
    </row>
    <row r="46" spans="1:14" x14ac:dyDescent="0.25">
      <c r="A46" s="14"/>
      <c r="B46" s="13"/>
      <c r="C46" s="13"/>
      <c r="D46" s="9" t="s">
        <v>78</v>
      </c>
      <c r="M46" t="str">
        <f t="shared" si="1"/>
        <v/>
      </c>
    </row>
    <row r="47" spans="1:14" x14ac:dyDescent="0.25">
      <c r="A47" s="14"/>
      <c r="B47" s="13"/>
      <c r="C47" s="13"/>
      <c r="D47" s="9" t="s">
        <v>58</v>
      </c>
      <c r="M47" t="str">
        <f t="shared" si="1"/>
        <v/>
      </c>
    </row>
    <row r="48" spans="1:14" x14ac:dyDescent="0.25">
      <c r="A48" s="14"/>
      <c r="B48" s="13"/>
      <c r="C48" s="13"/>
      <c r="D48" s="9" t="s">
        <v>59</v>
      </c>
      <c r="M48" t="str">
        <f t="shared" si="1"/>
        <v/>
      </c>
    </row>
    <row r="49" spans="1:14" x14ac:dyDescent="0.25">
      <c r="A49" s="14"/>
      <c r="B49" s="13"/>
      <c r="C49" s="13"/>
      <c r="D49" s="9" t="s">
        <v>60</v>
      </c>
      <c r="M49" t="str">
        <f t="shared" si="1"/>
        <v/>
      </c>
    </row>
    <row r="50" spans="1:14" x14ac:dyDescent="0.25">
      <c r="A50" s="14"/>
      <c r="B50" s="13"/>
      <c r="C50" s="13"/>
      <c r="D50" s="9" t="s">
        <v>61</v>
      </c>
      <c r="M50" t="str">
        <f t="shared" si="1"/>
        <v/>
      </c>
    </row>
    <row r="51" spans="1:14" x14ac:dyDescent="0.25">
      <c r="E51" s="4"/>
      <c r="H51" s="8"/>
      <c r="I51" s="3"/>
      <c r="J51" s="8"/>
    </row>
    <row r="52" spans="1:14" x14ac:dyDescent="0.25">
      <c r="A52" s="12" t="s">
        <v>114</v>
      </c>
      <c r="E52" s="4"/>
      <c r="H52" s="8"/>
      <c r="I52" s="3"/>
      <c r="J52" s="8"/>
    </row>
    <row r="53" spans="1:14" x14ac:dyDescent="0.25">
      <c r="E53" s="4"/>
      <c r="H53" s="8"/>
      <c r="I53" s="3"/>
      <c r="J53" s="8"/>
    </row>
    <row r="54" spans="1:14" x14ac:dyDescent="0.25">
      <c r="B54" s="9" t="s">
        <v>115</v>
      </c>
    </row>
    <row r="55" spans="1:14" x14ac:dyDescent="0.25">
      <c r="C55" s="16"/>
      <c r="D55" s="10" t="s">
        <v>43</v>
      </c>
      <c r="E55" s="21" t="s">
        <v>107</v>
      </c>
      <c r="F55" s="15" t="s">
        <v>47</v>
      </c>
      <c r="G55" s="20" t="s">
        <v>107</v>
      </c>
      <c r="H55" s="15" t="s">
        <v>106</v>
      </c>
      <c r="I55" s="26"/>
      <c r="J55" s="25"/>
      <c r="K55" s="26"/>
      <c r="M55" t="b">
        <f>IF(AND(SUBSTITUTE(E55, "$", "") &lt;&gt;"",SUBSTITUTE(G55, "$", "") &lt;&gt;""),SUBSTITUTE(E55, "$", "") &amp; "-" &amp; SUBSTITUTE(G55, "$", ""))</f>
        <v>0</v>
      </c>
      <c r="N55" t="b">
        <f>IF(AND(SUBSTITUTE(E55,"$","")&lt;&gt;"",SUBSTITUTE(G55,"$","")&lt;&gt;""),"D")</f>
        <v>0</v>
      </c>
    </row>
    <row r="56" spans="1:14" x14ac:dyDescent="0.25">
      <c r="D56" s="10"/>
      <c r="E56" s="28" t="s">
        <v>108</v>
      </c>
      <c r="F56" s="15" t="s">
        <v>47</v>
      </c>
      <c r="G56" s="28" t="s">
        <v>108</v>
      </c>
      <c r="H56" s="15"/>
      <c r="M56" t="str">
        <f>IF(AND(SUBSTITUTE(E56,"%","")&lt;&gt;"",SUBSTITUTE(G56,"%","")&lt;&gt;""),SUBSTITUTE(E56,"%","")&amp;"-"&amp;SUBSTITUTE(G56,"%",""),"")</f>
        <v/>
      </c>
      <c r="N56" t="str">
        <f>(IF(AND(SUBSTITUTE(E56,"%","")&lt;&gt;"",SUBSTITUTE(G56,"%","")&lt;&gt;""),"P",""))</f>
        <v/>
      </c>
    </row>
    <row r="57" spans="1:14" x14ac:dyDescent="0.25">
      <c r="D57" s="10" t="s">
        <v>44</v>
      </c>
      <c r="E57" s="21" t="s">
        <v>107</v>
      </c>
      <c r="F57" s="17" t="s">
        <v>47</v>
      </c>
      <c r="G57" s="20" t="s">
        <v>107</v>
      </c>
      <c r="H57" s="17" t="s">
        <v>106</v>
      </c>
      <c r="M57" t="b">
        <f>IF(AND(SUBSTITUTE(E57, "$", "") &lt;&gt;"",SUBSTITUTE(G57, "$", "") &lt;&gt;""),SUBSTITUTE(E57, "$", "") &amp; "-" &amp; SUBSTITUTE(G57, "$", ""))</f>
        <v>0</v>
      </c>
      <c r="N57" t="b">
        <f>IF(AND(SUBSTITUTE(E57,"$","")&lt;&gt;"",SUBSTITUTE(G57,"$","")&lt;&gt;""),"D")</f>
        <v>0</v>
      </c>
    </row>
    <row r="58" spans="1:14" x14ac:dyDescent="0.25">
      <c r="D58" s="10"/>
      <c r="E58" s="22" t="s">
        <v>108</v>
      </c>
      <c r="F58" s="17" t="s">
        <v>47</v>
      </c>
      <c r="G58" s="22" t="s">
        <v>108</v>
      </c>
      <c r="H58" s="17"/>
      <c r="M58" t="str">
        <f>IF(AND(SUBSTITUTE(E58,"%","")&lt;&gt;"",SUBSTITUTE(G58,"%","")&lt;&gt;""),SUBSTITUTE(E58,"%","")&amp;"-"&amp;SUBSTITUTE(G58,"%",""),"")</f>
        <v/>
      </c>
      <c r="N58" t="str">
        <f>(IF(AND(SUBSTITUTE(E58,"%","")&lt;&gt;"",SUBSTITUTE(G58,"%","")&lt;&gt;""),"P",""))</f>
        <v/>
      </c>
    </row>
    <row r="60" spans="1:14" x14ac:dyDescent="0.25">
      <c r="A60" t="s">
        <v>116</v>
      </c>
    </row>
    <row r="61" spans="1:14" x14ac:dyDescent="0.25">
      <c r="B61" s="11" t="s">
        <v>41</v>
      </c>
      <c r="C61" s="11" t="s">
        <v>42</v>
      </c>
    </row>
    <row r="62" spans="1:14" x14ac:dyDescent="0.25">
      <c r="A62" s="14"/>
      <c r="B62" s="13"/>
      <c r="C62" s="13"/>
      <c r="D62" s="9" t="s">
        <v>79</v>
      </c>
      <c r="M62" t="str">
        <f t="shared" ref="M62:M66" si="2">IF(AND(B62=TRUE,C62=TRUE),"B",IF(B62=TRUE,"R",IF(C62=TRUE,"C","")))</f>
        <v/>
      </c>
    </row>
    <row r="63" spans="1:14" x14ac:dyDescent="0.25">
      <c r="A63" s="14"/>
      <c r="B63" s="13"/>
      <c r="C63" s="13"/>
      <c r="D63" s="9" t="s">
        <v>80</v>
      </c>
      <c r="M63" t="str">
        <f t="shared" si="2"/>
        <v/>
      </c>
    </row>
    <row r="64" spans="1:14" x14ac:dyDescent="0.25">
      <c r="A64" s="14"/>
      <c r="B64" s="13"/>
      <c r="C64" s="13"/>
      <c r="D64" s="9" t="s">
        <v>81</v>
      </c>
      <c r="M64" t="str">
        <f t="shared" si="2"/>
        <v/>
      </c>
    </row>
    <row r="65" spans="1:14" x14ac:dyDescent="0.25">
      <c r="A65" s="14"/>
      <c r="B65" s="13"/>
      <c r="C65" s="13"/>
      <c r="D65" s="9" t="s">
        <v>82</v>
      </c>
      <c r="M65" t="str">
        <f t="shared" si="2"/>
        <v/>
      </c>
    </row>
    <row r="66" spans="1:14" x14ac:dyDescent="0.25">
      <c r="A66" s="14"/>
      <c r="B66" s="13"/>
      <c r="C66" s="13"/>
      <c r="D66" s="9" t="s">
        <v>83</v>
      </c>
      <c r="M66" t="str">
        <f t="shared" si="2"/>
        <v/>
      </c>
    </row>
    <row r="67" spans="1:14" x14ac:dyDescent="0.25">
      <c r="A67" s="14"/>
      <c r="B67" s="13"/>
      <c r="C67" s="13"/>
      <c r="D67" s="9" t="s">
        <v>84</v>
      </c>
      <c r="M67" t="str">
        <f>IF(AND(B67=TRUE,C67=TRUE),"B",IF(B67=TRUE,"R",IF(C67=TRUE,"C","")))</f>
        <v/>
      </c>
    </row>
    <row r="68" spans="1:14" x14ac:dyDescent="0.25">
      <c r="A68" s="14"/>
      <c r="B68" s="13"/>
      <c r="C68" s="13"/>
      <c r="D68" s="9" t="s">
        <v>85</v>
      </c>
      <c r="M68" t="str">
        <f>IF(AND(B68=TRUE,C68=TRUE),"B",IF(B68=TRUE,"R",IF(C68=TRUE,"C","")))</f>
        <v/>
      </c>
    </row>
    <row r="69" spans="1:14" x14ac:dyDescent="0.25">
      <c r="A69" s="14"/>
      <c r="B69" s="13"/>
      <c r="C69" s="13"/>
      <c r="D69" s="9" t="s">
        <v>86</v>
      </c>
      <c r="M69" t="str">
        <f>IF(AND(B69=TRUE,C69=TRUE),"B",IF(B69=TRUE,"R",IF(C69=TRUE,"C","")))</f>
        <v/>
      </c>
    </row>
    <row r="70" spans="1:14" x14ac:dyDescent="0.25">
      <c r="A70" s="14"/>
      <c r="B70" s="13"/>
      <c r="C70" s="13"/>
      <c r="D70" s="9" t="s">
        <v>87</v>
      </c>
      <c r="M70" t="str">
        <f>IF(AND(B70=TRUE,C70=TRUE),"B",IF(B70=TRUE,"R",IF(C70=TRUE,"C","")))</f>
        <v/>
      </c>
    </row>
    <row r="71" spans="1:14" x14ac:dyDescent="0.25">
      <c r="E71" s="4"/>
      <c r="H71" s="8"/>
      <c r="I71" s="3"/>
      <c r="J71" s="8"/>
    </row>
    <row r="72" spans="1:14" x14ac:dyDescent="0.25">
      <c r="A72" s="12" t="s">
        <v>117</v>
      </c>
      <c r="E72" s="4"/>
      <c r="H72" s="8"/>
      <c r="I72" s="3"/>
      <c r="J72" s="8"/>
    </row>
    <row r="73" spans="1:14" x14ac:dyDescent="0.25">
      <c r="E73" s="4"/>
      <c r="H73" s="8"/>
      <c r="I73" s="3"/>
      <c r="J73" s="8"/>
    </row>
    <row r="74" spans="1:14" x14ac:dyDescent="0.25">
      <c r="B74" s="9" t="s">
        <v>118</v>
      </c>
      <c r="L74" s="6"/>
    </row>
    <row r="75" spans="1:14" x14ac:dyDescent="0.25">
      <c r="C75" s="23"/>
      <c r="D75" s="10" t="s">
        <v>43</v>
      </c>
      <c r="E75" s="21" t="s">
        <v>107</v>
      </c>
      <c r="F75" s="15" t="s">
        <v>47</v>
      </c>
      <c r="G75" s="20" t="s">
        <v>107</v>
      </c>
      <c r="H75" s="15" t="s">
        <v>106</v>
      </c>
      <c r="I75" s="26"/>
      <c r="J75" s="23"/>
      <c r="K75" s="26"/>
      <c r="M75" t="b">
        <f>IF(AND(SUBSTITUTE(E75, "$", "") &lt;&gt;"",SUBSTITUTE(G75, "$", "") &lt;&gt;""),SUBSTITUTE(E75, "$", "") &amp; "-" &amp; SUBSTITUTE(G75, "$", ""))</f>
        <v>0</v>
      </c>
      <c r="N75" t="b">
        <f>IF(AND(SUBSTITUTE(E75,"$","")&lt;&gt;"",SUBSTITUTE(G75,"$","")&lt;&gt;""),"D")</f>
        <v>0</v>
      </c>
    </row>
    <row r="76" spans="1:14" x14ac:dyDescent="0.25">
      <c r="C76" s="27"/>
      <c r="D76" s="10"/>
      <c r="E76" s="28" t="s">
        <v>108</v>
      </c>
      <c r="F76" s="15" t="s">
        <v>47</v>
      </c>
      <c r="G76" s="28" t="s">
        <v>108</v>
      </c>
      <c r="H76" s="15"/>
      <c r="I76" s="26"/>
      <c r="J76" s="25"/>
      <c r="K76" s="26"/>
      <c r="M76" t="str">
        <f>IF(AND(SUBSTITUTE(E76,"%","")&lt;&gt;"",SUBSTITUTE(G76,"%","")&lt;&gt;""),SUBSTITUTE(E76,"%","")&amp;"-"&amp;SUBSTITUTE(G76,"%",""),"")</f>
        <v/>
      </c>
      <c r="N76" t="str">
        <f>(IF(AND(SUBSTITUTE(E76,"%","")&lt;&gt;"",SUBSTITUTE(G76,"%","")&lt;&gt;""),"P",""))</f>
        <v/>
      </c>
    </row>
    <row r="77" spans="1:14" x14ac:dyDescent="0.25">
      <c r="D77" s="10" t="s">
        <v>44</v>
      </c>
      <c r="E77" s="21" t="s">
        <v>107</v>
      </c>
      <c r="F77" s="17" t="s">
        <v>47</v>
      </c>
      <c r="G77" s="20" t="s">
        <v>107</v>
      </c>
      <c r="H77" s="17" t="s">
        <v>106</v>
      </c>
      <c r="M77" t="b">
        <f>IF(AND(SUBSTITUTE(E77, "$", "") &lt;&gt;"",SUBSTITUTE(G77, "$", "") &lt;&gt;""),SUBSTITUTE(E77, "$", "") &amp; "-" &amp; SUBSTITUTE(G77, "$", ""))</f>
        <v>0</v>
      </c>
      <c r="N77" t="b">
        <f>IF(AND(SUBSTITUTE(E77,"$","")&lt;&gt;"",SUBSTITUTE(G77,"$","")&lt;&gt;""),"D")</f>
        <v>0</v>
      </c>
    </row>
    <row r="78" spans="1:14" x14ac:dyDescent="0.25">
      <c r="D78" s="10"/>
      <c r="E78" s="22" t="s">
        <v>108</v>
      </c>
      <c r="F78" s="17" t="s">
        <v>47</v>
      </c>
      <c r="G78" s="22" t="s">
        <v>108</v>
      </c>
      <c r="H78" s="17"/>
      <c r="M78" t="str">
        <f>IF(AND(SUBSTITUTE(E78,"%","")&lt;&gt;"",SUBSTITUTE(G78,"%","")&lt;&gt;""),SUBSTITUTE(E78,"%","")&amp;"-"&amp;SUBSTITUTE(G78,"%",""),"")</f>
        <v/>
      </c>
      <c r="N78" t="str">
        <f>(IF(AND(SUBSTITUTE(E78,"%","")&lt;&gt;"",SUBSTITUTE(G78,"%","")&lt;&gt;""),"P",""))</f>
        <v/>
      </c>
    </row>
  </sheetData>
  <printOptions gridLines="1"/>
  <pageMargins left="0.7" right="0.7" top="0.75" bottom="0.75" header="0.3" footer="0.3"/>
  <pageSetup scale="60" fitToHeight="0" orientation="portrait" cellComments="asDisplayed" r:id="rId1"/>
  <ignoredErrors>
    <ignoredError sqref="M34:N35 M56:N57 M76:M77 N76:N7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171450</xdr:rowOff>
                  </from>
                  <to>
                    <xdr:col>3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180975</xdr:rowOff>
                  </from>
                  <to>
                    <xdr:col>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95250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1076325</xdr:colOff>
                    <xdr:row>12</xdr:row>
                    <xdr:rowOff>0</xdr:rowOff>
                  </from>
                  <to>
                    <xdr:col>2</xdr:col>
                    <xdr:colOff>133350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1076325</xdr:colOff>
                    <xdr:row>14</xdr:row>
                    <xdr:rowOff>19050</xdr:rowOff>
                  </from>
                  <to>
                    <xdr:col>2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1076325</xdr:colOff>
                    <xdr:row>15</xdr:row>
                    <xdr:rowOff>28575</xdr:rowOff>
                  </from>
                  <to>
                    <xdr:col>2</xdr:col>
                    <xdr:colOff>133350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1076325</xdr:colOff>
                    <xdr:row>13</xdr:row>
                    <xdr:rowOff>0</xdr:rowOff>
                  </from>
                  <to>
                    <xdr:col>2</xdr:col>
                    <xdr:colOff>133350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161925</xdr:rowOff>
                  </from>
                  <to>
                    <xdr:col>3</xdr:col>
                    <xdr:colOff>95250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1076325</xdr:colOff>
                    <xdr:row>19</xdr:row>
                    <xdr:rowOff>0</xdr:rowOff>
                  </from>
                  <to>
                    <xdr:col>2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171450</xdr:rowOff>
                  </from>
                  <to>
                    <xdr:col>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1076325</xdr:colOff>
                    <xdr:row>20</xdr:row>
                    <xdr:rowOff>9525</xdr:rowOff>
                  </from>
                  <to>
                    <xdr:col>2</xdr:col>
                    <xdr:colOff>133350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180975</xdr:rowOff>
                  </from>
                  <to>
                    <xdr:col>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0</xdr:col>
                    <xdr:colOff>1076325</xdr:colOff>
                    <xdr:row>21</xdr:row>
                    <xdr:rowOff>19050</xdr:rowOff>
                  </from>
                  <to>
                    <xdr:col>2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180975</xdr:rowOff>
                  </from>
                  <to>
                    <xdr:col>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0</xdr:col>
                    <xdr:colOff>1076325</xdr:colOff>
                    <xdr:row>22</xdr:row>
                    <xdr:rowOff>19050</xdr:rowOff>
                  </from>
                  <to>
                    <xdr:col>2</xdr:col>
                    <xdr:colOff>133350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152400</xdr:rowOff>
                  </from>
                  <to>
                    <xdr:col>3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1076325</xdr:colOff>
                    <xdr:row>22</xdr:row>
                    <xdr:rowOff>180975</xdr:rowOff>
                  </from>
                  <to>
                    <xdr:col>2</xdr:col>
                    <xdr:colOff>133350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142875</xdr:rowOff>
                  </from>
                  <to>
                    <xdr:col>3</xdr:col>
                    <xdr:colOff>95250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0</xdr:col>
                    <xdr:colOff>1076325</xdr:colOff>
                    <xdr:row>23</xdr:row>
                    <xdr:rowOff>171450</xdr:rowOff>
                  </from>
                  <to>
                    <xdr:col>2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133350</xdr:rowOff>
                  </from>
                  <to>
                    <xdr:col>3</xdr:col>
                    <xdr:colOff>95250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0</xdr:col>
                    <xdr:colOff>1076325</xdr:colOff>
                    <xdr:row>24</xdr:row>
                    <xdr:rowOff>161925</xdr:rowOff>
                  </from>
                  <to>
                    <xdr:col>2</xdr:col>
                    <xdr:colOff>133350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142875</xdr:rowOff>
                  </from>
                  <to>
                    <xdr:col>3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0</xdr:col>
                    <xdr:colOff>1076325</xdr:colOff>
                    <xdr:row>25</xdr:row>
                    <xdr:rowOff>171450</xdr:rowOff>
                  </from>
                  <to>
                    <xdr:col>2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152400</xdr:rowOff>
                  </from>
                  <to>
                    <xdr:col>3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0</xdr:col>
                    <xdr:colOff>1076325</xdr:colOff>
                    <xdr:row>26</xdr:row>
                    <xdr:rowOff>180975</xdr:rowOff>
                  </from>
                  <to>
                    <xdr:col>2</xdr:col>
                    <xdr:colOff>133350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19050</xdr:rowOff>
                  </from>
                  <to>
                    <xdr:col>3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0</xdr:col>
                    <xdr:colOff>1076325</xdr:colOff>
                    <xdr:row>39</xdr:row>
                    <xdr:rowOff>0</xdr:rowOff>
                  </from>
                  <to>
                    <xdr:col>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28575</xdr:rowOff>
                  </from>
                  <to>
                    <xdr:col>3</xdr:col>
                    <xdr:colOff>95250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1076325</xdr:colOff>
                    <xdr:row>40</xdr:row>
                    <xdr:rowOff>9525</xdr:rowOff>
                  </from>
                  <to>
                    <xdr:col>2</xdr:col>
                    <xdr:colOff>133350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38100</xdr:rowOff>
                  </from>
                  <to>
                    <xdr:col>3</xdr:col>
                    <xdr:colOff>95250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0</xdr:col>
                    <xdr:colOff>1076325</xdr:colOff>
                    <xdr:row>41</xdr:row>
                    <xdr:rowOff>28575</xdr:rowOff>
                  </from>
                  <to>
                    <xdr:col>2</xdr:col>
                    <xdr:colOff>133350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</xdr:col>
                    <xdr:colOff>723900</xdr:colOff>
                    <xdr:row>42</xdr:row>
                    <xdr:rowOff>0</xdr:rowOff>
                  </from>
                  <to>
                    <xdr:col>3</xdr:col>
                    <xdr:colOff>85725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0</xdr:col>
                    <xdr:colOff>1076325</xdr:colOff>
                    <xdr:row>42</xdr:row>
                    <xdr:rowOff>0</xdr:rowOff>
                  </from>
                  <to>
                    <xdr:col>2</xdr:col>
                    <xdr:colOff>133350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9525</xdr:rowOff>
                  </from>
                  <to>
                    <xdr:col>3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0</xdr:col>
                    <xdr:colOff>1076325</xdr:colOff>
                    <xdr:row>43</xdr:row>
                    <xdr:rowOff>38100</xdr:rowOff>
                  </from>
                  <to>
                    <xdr:col>2</xdr:col>
                    <xdr:colOff>133350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3</xdr:col>
                    <xdr:colOff>95250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0</xdr:col>
                    <xdr:colOff>1076325</xdr:colOff>
                    <xdr:row>44</xdr:row>
                    <xdr:rowOff>28575</xdr:rowOff>
                  </from>
                  <to>
                    <xdr:col>2</xdr:col>
                    <xdr:colOff>133350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180975</xdr:rowOff>
                  </from>
                  <to>
                    <xdr:col>3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0</xdr:col>
                    <xdr:colOff>1076325</xdr:colOff>
                    <xdr:row>45</xdr:row>
                    <xdr:rowOff>19050</xdr:rowOff>
                  </from>
                  <to>
                    <xdr:col>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0</xdr:col>
                    <xdr:colOff>1076325</xdr:colOff>
                    <xdr:row>46</xdr:row>
                    <xdr:rowOff>28575</xdr:rowOff>
                  </from>
                  <to>
                    <xdr:col>2</xdr:col>
                    <xdr:colOff>133350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9525</xdr:rowOff>
                  </from>
                  <to>
                    <xdr:col>3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0</xdr:col>
                    <xdr:colOff>1076325</xdr:colOff>
                    <xdr:row>47</xdr:row>
                    <xdr:rowOff>38100</xdr:rowOff>
                  </from>
                  <to>
                    <xdr:col>2</xdr:col>
                    <xdr:colOff>133350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3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0</xdr:col>
                    <xdr:colOff>1076325</xdr:colOff>
                    <xdr:row>48</xdr:row>
                    <xdr:rowOff>28575</xdr:rowOff>
                  </from>
                  <to>
                    <xdr:col>2</xdr:col>
                    <xdr:colOff>133350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0</xdr:rowOff>
                  </from>
                  <to>
                    <xdr:col>3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0</xdr:col>
                    <xdr:colOff>1076325</xdr:colOff>
                    <xdr:row>49</xdr:row>
                    <xdr:rowOff>28575</xdr:rowOff>
                  </from>
                  <to>
                    <xdr:col>2</xdr:col>
                    <xdr:colOff>133350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142875</xdr:rowOff>
                  </from>
                  <to>
                    <xdr:col>3</xdr:col>
                    <xdr:colOff>95250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0</xdr:col>
                    <xdr:colOff>1076325</xdr:colOff>
                    <xdr:row>60</xdr:row>
                    <xdr:rowOff>171450</xdr:rowOff>
                  </from>
                  <to>
                    <xdr:col>2</xdr:col>
                    <xdr:colOff>133350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152400</xdr:rowOff>
                  </from>
                  <to>
                    <xdr:col>3</xdr:col>
                    <xdr:colOff>95250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>
                  <from>
                    <xdr:col>0</xdr:col>
                    <xdr:colOff>1076325</xdr:colOff>
                    <xdr:row>61</xdr:row>
                    <xdr:rowOff>180975</xdr:rowOff>
                  </from>
                  <to>
                    <xdr:col>2</xdr:col>
                    <xdr:colOff>133350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161925</xdr:rowOff>
                  </from>
                  <to>
                    <xdr:col>3</xdr:col>
                    <xdr:colOff>95250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>
                  <from>
                    <xdr:col>0</xdr:col>
                    <xdr:colOff>1076325</xdr:colOff>
                    <xdr:row>63</xdr:row>
                    <xdr:rowOff>0</xdr:rowOff>
                  </from>
                  <to>
                    <xdr:col>2</xdr:col>
                    <xdr:colOff>133350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161925</xdr:rowOff>
                  </from>
                  <to>
                    <xdr:col>3</xdr:col>
                    <xdr:colOff>95250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0</xdr:col>
                    <xdr:colOff>1076325</xdr:colOff>
                    <xdr:row>64</xdr:row>
                    <xdr:rowOff>9525</xdr:rowOff>
                  </from>
                  <to>
                    <xdr:col>2</xdr:col>
                    <xdr:colOff>133350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0" name="Check Box 82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152400</xdr:rowOff>
                  </from>
                  <to>
                    <xdr:col>3</xdr:col>
                    <xdr:colOff>95250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1" name="Check Box 83">
              <controlPr defaultSize="0" autoFill="0" autoLine="0" autoPict="0">
                <anchor moveWithCells="1">
                  <from>
                    <xdr:col>0</xdr:col>
                    <xdr:colOff>1076325</xdr:colOff>
                    <xdr:row>64</xdr:row>
                    <xdr:rowOff>180975</xdr:rowOff>
                  </from>
                  <to>
                    <xdr:col>2</xdr:col>
                    <xdr:colOff>133350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142875</xdr:rowOff>
                  </from>
                  <to>
                    <xdr:col>3</xdr:col>
                    <xdr:colOff>95250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0</xdr:col>
                    <xdr:colOff>1076325</xdr:colOff>
                    <xdr:row>65</xdr:row>
                    <xdr:rowOff>171450</xdr:rowOff>
                  </from>
                  <to>
                    <xdr:col>2</xdr:col>
                    <xdr:colOff>133350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152400</xdr:rowOff>
                  </from>
                  <to>
                    <xdr:col>3</xdr:col>
                    <xdr:colOff>95250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5" name="Check Box 87">
              <controlPr defaultSize="0" autoFill="0" autoLine="0" autoPict="0">
                <anchor moveWithCells="1">
                  <from>
                    <xdr:col>0</xdr:col>
                    <xdr:colOff>1076325</xdr:colOff>
                    <xdr:row>66</xdr:row>
                    <xdr:rowOff>171450</xdr:rowOff>
                  </from>
                  <to>
                    <xdr:col>2</xdr:col>
                    <xdr:colOff>133350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6" name="Check Box 88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171450</xdr:rowOff>
                  </from>
                  <to>
                    <xdr:col>3</xdr:col>
                    <xdr:colOff>95250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0</xdr:col>
                    <xdr:colOff>1076325</xdr:colOff>
                    <xdr:row>67</xdr:row>
                    <xdr:rowOff>171450</xdr:rowOff>
                  </from>
                  <to>
                    <xdr:col>2</xdr:col>
                    <xdr:colOff>133350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95250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0</xdr:col>
                    <xdr:colOff>1076325</xdr:colOff>
                    <xdr:row>69</xdr:row>
                    <xdr:rowOff>0</xdr:rowOff>
                  </from>
                  <to>
                    <xdr:col>2</xdr:col>
                    <xdr:colOff>133350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152400</xdr:rowOff>
                  </from>
                  <to>
                    <xdr:col>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>
                  <from>
                    <xdr:col>1</xdr:col>
                    <xdr:colOff>723900</xdr:colOff>
                    <xdr:row>5</xdr:row>
                    <xdr:rowOff>161925</xdr:rowOff>
                  </from>
                  <to>
                    <xdr:col>3</xdr:col>
                    <xdr:colOff>228600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84" zoomScaleNormal="84" workbookViewId="0">
      <selection activeCell="E77" sqref="E77"/>
    </sheetView>
  </sheetViews>
  <sheetFormatPr defaultRowHeight="15" x14ac:dyDescent="0.25"/>
  <cols>
    <col min="1" max="1" width="19.28515625" bestFit="1" customWidth="1"/>
    <col min="2" max="2" width="12.28515625" customWidth="1"/>
    <col min="3" max="3" width="25.28515625" customWidth="1"/>
    <col min="4" max="6" width="25.42578125" customWidth="1"/>
    <col min="7" max="7" width="25.28515625" customWidth="1"/>
    <col min="8" max="8" width="25.42578125" customWidth="1"/>
    <col min="9" max="11" width="25.28515625" customWidth="1"/>
    <col min="12" max="12" width="25.42578125" customWidth="1"/>
    <col min="13" max="13" width="25.28515625" customWidth="1"/>
  </cols>
  <sheetData>
    <row r="1" spans="1:13" s="1" customFormat="1" ht="75" x14ac:dyDescent="0.25">
      <c r="A1" s="18" t="s">
        <v>48</v>
      </c>
      <c r="B1" s="18" t="s">
        <v>49</v>
      </c>
      <c r="C1" s="18" t="s">
        <v>71</v>
      </c>
      <c r="D1" s="18" t="s">
        <v>64</v>
      </c>
      <c r="E1" s="18" t="s">
        <v>67</v>
      </c>
      <c r="F1" s="18" t="s">
        <v>90</v>
      </c>
      <c r="G1" s="18" t="s">
        <v>91</v>
      </c>
      <c r="H1" s="18" t="s">
        <v>92</v>
      </c>
      <c r="I1" s="18" t="s">
        <v>93</v>
      </c>
      <c r="J1" s="18" t="s">
        <v>94</v>
      </c>
      <c r="K1" s="18" t="s">
        <v>95</v>
      </c>
      <c r="L1" s="18" t="s">
        <v>96</v>
      </c>
      <c r="M1" s="18" t="s">
        <v>97</v>
      </c>
    </row>
    <row r="2" spans="1:13" x14ac:dyDescent="0.25">
      <c r="A2" t="s">
        <v>0</v>
      </c>
      <c r="B2">
        <v>53001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t="s">
        <v>1</v>
      </c>
      <c r="B3">
        <v>53003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t="s">
        <v>2</v>
      </c>
      <c r="B4">
        <v>53005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3</v>
      </c>
      <c r="B5">
        <v>53007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t="s">
        <v>4</v>
      </c>
      <c r="B6">
        <v>53009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t="s">
        <v>5</v>
      </c>
      <c r="B7">
        <v>53011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t="s">
        <v>6</v>
      </c>
      <c r="B8">
        <v>53013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t="s">
        <v>7</v>
      </c>
      <c r="B9">
        <v>53015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t="s">
        <v>8</v>
      </c>
      <c r="B10">
        <v>53017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t="s">
        <v>9</v>
      </c>
      <c r="B11">
        <v>53019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t="s">
        <v>10</v>
      </c>
      <c r="B12">
        <v>53021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t="s">
        <v>11</v>
      </c>
      <c r="B13">
        <v>53023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t="s">
        <v>12</v>
      </c>
      <c r="B14">
        <v>53025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t="s">
        <v>13</v>
      </c>
      <c r="B15">
        <v>53027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t="s">
        <v>14</v>
      </c>
      <c r="B16">
        <v>53029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t="s">
        <v>15</v>
      </c>
      <c r="B17">
        <v>53031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t="s">
        <v>16</v>
      </c>
      <c r="B18">
        <v>53033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17</v>
      </c>
      <c r="B19">
        <v>53035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t="s">
        <v>18</v>
      </c>
      <c r="B20">
        <v>53037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t="s">
        <v>19</v>
      </c>
      <c r="B21">
        <v>53039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t="s">
        <v>20</v>
      </c>
      <c r="B22">
        <v>53041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t="s">
        <v>21</v>
      </c>
      <c r="B23">
        <v>53043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t="s">
        <v>22</v>
      </c>
      <c r="B24">
        <v>53045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t="s">
        <v>23</v>
      </c>
      <c r="B25">
        <v>53047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t="s">
        <v>24</v>
      </c>
      <c r="B26">
        <v>53049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t="s">
        <v>25</v>
      </c>
      <c r="B27">
        <v>53051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t="s">
        <v>26</v>
      </c>
      <c r="B28">
        <v>53053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t="s">
        <v>27</v>
      </c>
      <c r="B29">
        <v>53055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t="s">
        <v>28</v>
      </c>
      <c r="B30">
        <v>53057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t="s">
        <v>29</v>
      </c>
      <c r="B31">
        <v>53059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t="s">
        <v>30</v>
      </c>
      <c r="B32">
        <v>53061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t="s">
        <v>31</v>
      </c>
      <c r="B33">
        <v>53063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t="s">
        <v>32</v>
      </c>
      <c r="B34">
        <v>53065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t="s">
        <v>33</v>
      </c>
      <c r="B35">
        <v>53067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t="s">
        <v>34</v>
      </c>
      <c r="B36">
        <v>53069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t="s">
        <v>35</v>
      </c>
      <c r="B37">
        <v>53071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t="s">
        <v>36</v>
      </c>
      <c r="B38">
        <v>53073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t="s">
        <v>37</v>
      </c>
      <c r="B39">
        <v>53075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t="s">
        <v>38</v>
      </c>
      <c r="B40">
        <v>53077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printOptions gridLines="1"/>
  <pageMargins left="0.7" right="0.7" top="0.75" bottom="0.75" header="0.3" footer="0.3"/>
  <pageSetup scale="89" fitToHeight="0" orientation="portrait" cellComments="asDisplayed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85" zoomScaleNormal="85" workbookViewId="0">
      <selection activeCell="D53" sqref="D53"/>
    </sheetView>
  </sheetViews>
  <sheetFormatPr defaultRowHeight="15" x14ac:dyDescent="0.25"/>
  <cols>
    <col min="1" max="1" width="19.28515625" bestFit="1" customWidth="1"/>
    <col min="2" max="2" width="11.85546875" customWidth="1"/>
    <col min="3" max="3" width="25.28515625" customWidth="1"/>
    <col min="4" max="4" width="25.42578125" customWidth="1"/>
    <col min="5" max="7" width="25.28515625" customWidth="1"/>
    <col min="8" max="8" width="25.42578125" customWidth="1"/>
    <col min="9" max="11" width="25.28515625" customWidth="1"/>
    <col min="12" max="12" width="25.42578125" customWidth="1"/>
    <col min="13" max="13" width="25.28515625" customWidth="1"/>
  </cols>
  <sheetData>
    <row r="1" spans="1:13" s="1" customFormat="1" ht="75" x14ac:dyDescent="0.25">
      <c r="A1" s="18" t="s">
        <v>48</v>
      </c>
      <c r="B1" s="18" t="s">
        <v>49</v>
      </c>
      <c r="C1" s="18" t="s">
        <v>72</v>
      </c>
      <c r="D1" s="18" t="s">
        <v>65</v>
      </c>
      <c r="E1" s="18" t="s">
        <v>66</v>
      </c>
      <c r="F1" s="18" t="s">
        <v>98</v>
      </c>
      <c r="G1" s="18" t="s">
        <v>99</v>
      </c>
      <c r="H1" s="18" t="s">
        <v>100</v>
      </c>
      <c r="I1" s="18" t="s">
        <v>101</v>
      </c>
      <c r="J1" s="18" t="s">
        <v>102</v>
      </c>
      <c r="K1" s="18" t="s">
        <v>103</v>
      </c>
      <c r="L1" s="18" t="s">
        <v>73</v>
      </c>
      <c r="M1" s="18" t="s">
        <v>74</v>
      </c>
    </row>
    <row r="2" spans="1:13" x14ac:dyDescent="0.25">
      <c r="A2" t="s">
        <v>0</v>
      </c>
      <c r="B2">
        <v>53001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t="s">
        <v>1</v>
      </c>
      <c r="B3">
        <v>53003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t="s">
        <v>2</v>
      </c>
      <c r="B4">
        <v>53005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t="s">
        <v>3</v>
      </c>
      <c r="B5">
        <v>53007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t="s">
        <v>4</v>
      </c>
      <c r="B6">
        <v>53009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t="s">
        <v>5</v>
      </c>
      <c r="B7">
        <v>53011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t="s">
        <v>6</v>
      </c>
      <c r="B8">
        <v>53013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t="s">
        <v>7</v>
      </c>
      <c r="B9">
        <v>53015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t="s">
        <v>8</v>
      </c>
      <c r="B10">
        <v>53017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t="s">
        <v>9</v>
      </c>
      <c r="B11">
        <v>53019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t="s">
        <v>10</v>
      </c>
      <c r="B12">
        <v>53021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t="s">
        <v>11</v>
      </c>
      <c r="B13">
        <v>53023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t="s">
        <v>12</v>
      </c>
      <c r="B14">
        <v>53025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t="s">
        <v>13</v>
      </c>
      <c r="B15">
        <v>53027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t="s">
        <v>14</v>
      </c>
      <c r="B16">
        <v>53029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t="s">
        <v>15</v>
      </c>
      <c r="B17">
        <v>53031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t="s">
        <v>16</v>
      </c>
      <c r="B18">
        <v>53033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17</v>
      </c>
      <c r="B19">
        <v>53035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t="s">
        <v>18</v>
      </c>
      <c r="B20">
        <v>53037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t="s">
        <v>19</v>
      </c>
      <c r="B21">
        <v>53039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t="s">
        <v>20</v>
      </c>
      <c r="B22">
        <v>53041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t="s">
        <v>21</v>
      </c>
      <c r="B23">
        <v>53043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t="s">
        <v>22</v>
      </c>
      <c r="B24">
        <v>53045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t="s">
        <v>23</v>
      </c>
      <c r="B25">
        <v>53047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t="s">
        <v>24</v>
      </c>
      <c r="B26">
        <v>53049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t="s">
        <v>25</v>
      </c>
      <c r="B27">
        <v>53051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t="s">
        <v>26</v>
      </c>
      <c r="B28">
        <v>53053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t="s">
        <v>27</v>
      </c>
      <c r="B29">
        <v>53055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t="s">
        <v>28</v>
      </c>
      <c r="B30">
        <v>53057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t="s">
        <v>29</v>
      </c>
      <c r="B31">
        <v>53059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t="s">
        <v>30</v>
      </c>
      <c r="B32">
        <v>53061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t="s">
        <v>31</v>
      </c>
      <c r="B33">
        <v>53063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t="s">
        <v>32</v>
      </c>
      <c r="B34">
        <v>53065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t="s">
        <v>33</v>
      </c>
      <c r="B35">
        <v>53067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t="s">
        <v>34</v>
      </c>
      <c r="B36">
        <v>53069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t="s">
        <v>35</v>
      </c>
      <c r="B37">
        <v>53071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t="s">
        <v>36</v>
      </c>
      <c r="B38">
        <v>53073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t="s">
        <v>37</v>
      </c>
      <c r="B39">
        <v>53075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t="s">
        <v>38</v>
      </c>
      <c r="B40">
        <v>53077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printOptions gridLines="1"/>
  <pageMargins left="0.7" right="0.7" top="0.75" bottom="0.75" header="0.3" footer="0.3"/>
  <pageSetup scale="89" fitToHeight="0" orientation="portrait" cellComments="asDisplayed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66</vt:i4>
      </vt:variant>
    </vt:vector>
  </HeadingPairs>
  <TitlesOfParts>
    <vt:vector size="69" baseType="lpstr">
      <vt:lpstr>Questions</vt:lpstr>
      <vt:lpstr>Residential</vt:lpstr>
      <vt:lpstr>Commercial</vt:lpstr>
      <vt:lpstr>companyNameField</vt:lpstr>
      <vt:lpstr>companyNameLabel</vt:lpstr>
      <vt:lpstr>DoesCompanyOffer</vt:lpstr>
      <vt:lpstr>EarhtquakeResidentialPercentRangeValue</vt:lpstr>
      <vt:lpstr>EarthquakeCashValueOnly</vt:lpstr>
      <vt:lpstr>EarthquakeCommercialDollarRangeType</vt:lpstr>
      <vt:lpstr>EarthquakeCommercialDollarRangeValue</vt:lpstr>
      <vt:lpstr>EarthquakeCommercialPercentRangeType</vt:lpstr>
      <vt:lpstr>EarthquakeCommercialPercentRangeValue</vt:lpstr>
      <vt:lpstr>EarthquakeDifferenceConditionsPolicy</vt:lpstr>
      <vt:lpstr>EarthquakeExcessPolicy</vt:lpstr>
      <vt:lpstr>EarthquakeInsuranceWA</vt:lpstr>
      <vt:lpstr>EarthquakePolicyEndorsement</vt:lpstr>
      <vt:lpstr>EarthquakeReplacementCostBasis</vt:lpstr>
      <vt:lpstr>EarthquakeResdentialDollarRangeValue</vt:lpstr>
      <vt:lpstr>EarthquakeResidentialDollarRangeType</vt:lpstr>
      <vt:lpstr>EarthquakeResidentialPercentRangeType</vt:lpstr>
      <vt:lpstr>EarthquakeStandAlone</vt:lpstr>
      <vt:lpstr>EarthquakeSubLimit</vt:lpstr>
      <vt:lpstr>EarthquakeSurplusBrokers</vt:lpstr>
      <vt:lpstr>FloodActualCashValue</vt:lpstr>
      <vt:lpstr>FloodCommercialDollarRangeType</vt:lpstr>
      <vt:lpstr>FloodCommercialPercentRangeType</vt:lpstr>
      <vt:lpstr>FloodCommercialPercentRangeValue</vt:lpstr>
      <vt:lpstr>FloodCommercialRangeDollarValue</vt:lpstr>
      <vt:lpstr>FloodDiffferenceInConditions</vt:lpstr>
      <vt:lpstr>FloodExcessPolicy</vt:lpstr>
      <vt:lpstr>FloodInsuranceWA</vt:lpstr>
      <vt:lpstr>FloodNFIP</vt:lpstr>
      <vt:lpstr>FloodNFIPWYO</vt:lpstr>
      <vt:lpstr>FloodPolicyEndorse</vt:lpstr>
      <vt:lpstr>FloodReplacementCostBasis</vt:lpstr>
      <vt:lpstr>FloodResdentialDollarRangeValue</vt:lpstr>
      <vt:lpstr>FloodResdentialPercentRangeValue</vt:lpstr>
      <vt:lpstr>FloodResidentialDollarRangeType</vt:lpstr>
      <vt:lpstr>FloodResidentialPercentRangeType</vt:lpstr>
      <vt:lpstr>FloodStandAlone</vt:lpstr>
      <vt:lpstr>FloodSubLimit</vt:lpstr>
      <vt:lpstr>floodSurplusBrokers</vt:lpstr>
      <vt:lpstr>groupNumberField</vt:lpstr>
      <vt:lpstr>groupNumberLabel</vt:lpstr>
      <vt:lpstr>MovementActualValue</vt:lpstr>
      <vt:lpstr>MovementCommercialDollarRangeType</vt:lpstr>
      <vt:lpstr>MovementCommercialDollarRangeValue</vt:lpstr>
      <vt:lpstr>MovementCommercialPercentRangeType</vt:lpstr>
      <vt:lpstr>MovementCommercialPercentRangeValue</vt:lpstr>
      <vt:lpstr>MovementDifferencePolicy</vt:lpstr>
      <vt:lpstr>MovementExcessPolicy</vt:lpstr>
      <vt:lpstr>MovementInsuranceWA</vt:lpstr>
      <vt:lpstr>MovementPolicyEndorsement</vt:lpstr>
      <vt:lpstr>MovementReplacementCostBasis</vt:lpstr>
      <vt:lpstr>MovementResidentialDollarRangeType</vt:lpstr>
      <vt:lpstr>MovementResidentialDollarRangeValue</vt:lpstr>
      <vt:lpstr>MovementResidentialPercentRangeType</vt:lpstr>
      <vt:lpstr>MovementResidentialPercentRangeValue</vt:lpstr>
      <vt:lpstr>MovementStandAlone</vt:lpstr>
      <vt:lpstr>MovementSubLimit</vt:lpstr>
      <vt:lpstr>MovemnetSurplusLineBrokers</vt:lpstr>
      <vt:lpstr>naicCodeField</vt:lpstr>
      <vt:lpstr>naicCodeLabel</vt:lpstr>
      <vt:lpstr>PrivateFloodInsurance</vt:lpstr>
      <vt:lpstr>testDelete</vt:lpstr>
      <vt:lpstr>wildCoverageExclusion</vt:lpstr>
      <vt:lpstr>WildFirePerilStandard</vt:lpstr>
      <vt:lpstr>wildPerilDifferrenceConditions</vt:lpstr>
      <vt:lpstr>wildSurplusLineBrokers</vt:lpstr>
    </vt:vector>
  </TitlesOfParts>
  <Company>Office of Insurance Commissioner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Disaster Resiliency work group data call by county spreadsheet.</dc:title>
  <dc:subject>A datacall reporting sheet for the Washington Disaster Resiliency work group.</dc:subject>
  <dc:creator>David Forte;Policy and Legislative Affairs</dc:creator>
  <cp:lastModifiedBy>Ake, Dave (OIC)</cp:lastModifiedBy>
  <cp:lastPrinted>2017-08-15T19:56:05Z</cp:lastPrinted>
  <dcterms:created xsi:type="dcterms:W3CDTF">2017-07-31T16:29:12Z</dcterms:created>
  <dcterms:modified xsi:type="dcterms:W3CDTF">2019-07-31T22:55:33Z</dcterms:modified>
</cp:coreProperties>
</file>